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1長岡市卓球協会主催大会\2024大会（長岡市卓球協会）\2024-7冬季市民一般・高校\2024-2冬季市民申込\"/>
    </mc:Choice>
  </mc:AlternateContent>
  <xr:revisionPtr revIDLastSave="0" documentId="13_ncr:1_{4005A58D-CFEA-4387-9A52-4EB865200E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" sheetId="1" r:id="rId1"/>
    <sheet name="編集" sheetId="2" r:id="rId2"/>
  </sheets>
  <definedNames>
    <definedName name="_xlnm.Print_Area" localSheetId="0">申込!$A$1:$T$49</definedName>
  </definedNames>
  <calcPr calcId="191029"/>
</workbook>
</file>

<file path=xl/calcChain.xml><?xml version="1.0" encoding="utf-8"?>
<calcChain xmlns="http://schemas.openxmlformats.org/spreadsheetml/2006/main">
  <c r="E1" i="2" l="1"/>
  <c r="I48" i="1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0" i="2"/>
  <c r="F9" i="2"/>
  <c r="F8" i="2"/>
  <c r="F7" i="2"/>
  <c r="F6" i="2"/>
  <c r="F5" i="2"/>
  <c r="F4" i="2"/>
  <c r="F3" i="2"/>
  <c r="B13" i="2"/>
  <c r="C25" i="2"/>
  <c r="C24" i="2"/>
  <c r="C23" i="2"/>
  <c r="C22" i="2"/>
  <c r="C21" i="2"/>
  <c r="C19" i="2"/>
  <c r="C18" i="2"/>
  <c r="C17" i="2"/>
  <c r="C16" i="2"/>
  <c r="C15" i="2"/>
  <c r="C13" i="2"/>
  <c r="C12" i="2"/>
  <c r="C11" i="2"/>
  <c r="C10" i="2"/>
  <c r="C9" i="2"/>
  <c r="C7" i="2"/>
  <c r="C6" i="2"/>
  <c r="C5" i="2"/>
  <c r="C4" i="2"/>
  <c r="C3" i="2"/>
  <c r="B25" i="2"/>
  <c r="B24" i="2"/>
  <c r="B23" i="2"/>
  <c r="B22" i="2"/>
  <c r="B21" i="2"/>
  <c r="B19" i="2"/>
  <c r="B18" i="2"/>
  <c r="B17" i="2"/>
  <c r="B16" i="2"/>
  <c r="B15" i="2"/>
  <c r="B12" i="2"/>
  <c r="B11" i="2"/>
  <c r="B10" i="2"/>
  <c r="B9" i="2"/>
  <c r="B7" i="2"/>
  <c r="B6" i="2"/>
  <c r="B5" i="2"/>
  <c r="B4" i="2"/>
  <c r="B3" i="2"/>
  <c r="A25" i="2"/>
  <c r="A19" i="2"/>
  <c r="A13" i="2"/>
  <c r="A12" i="2"/>
  <c r="A7" i="2"/>
  <c r="G37" i="2"/>
  <c r="G36" i="2"/>
  <c r="G35" i="2"/>
  <c r="G34" i="2"/>
  <c r="G33" i="2"/>
  <c r="G32" i="2"/>
  <c r="G31" i="2"/>
  <c r="G30" i="2"/>
  <c r="G28" i="2"/>
  <c r="G27" i="2"/>
  <c r="G26" i="2"/>
  <c r="G25" i="2"/>
  <c r="G24" i="2"/>
  <c r="G23" i="2"/>
  <c r="G22" i="2"/>
  <c r="G21" i="2"/>
  <c r="G19" i="2"/>
  <c r="G18" i="2"/>
  <c r="G17" i="2"/>
  <c r="G16" i="2"/>
  <c r="G15" i="2"/>
  <c r="G14" i="2"/>
  <c r="G13" i="2"/>
  <c r="G12" i="2"/>
  <c r="G10" i="2"/>
  <c r="G9" i="2"/>
  <c r="G8" i="2"/>
  <c r="G7" i="2"/>
  <c r="G6" i="2"/>
  <c r="G5" i="2"/>
  <c r="G4" i="2"/>
  <c r="E37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A20" i="2"/>
  <c r="A24" i="2"/>
  <c r="A23" i="2"/>
  <c r="A22" i="2"/>
  <c r="A21" i="2"/>
  <c r="A14" i="2"/>
  <c r="A18" i="2"/>
  <c r="A17" i="2"/>
  <c r="A16" i="2"/>
  <c r="A15" i="2"/>
  <c r="A11" i="2"/>
  <c r="A10" i="2"/>
  <c r="A9" i="2"/>
  <c r="A8" i="2"/>
  <c r="A2" i="2"/>
  <c r="A1" i="2"/>
  <c r="A3" i="2"/>
  <c r="A4" i="2"/>
  <c r="A5" i="2"/>
  <c r="A6" i="2"/>
  <c r="S48" i="1" l="1"/>
  <c r="S47" i="1"/>
  <c r="S46" i="1"/>
  <c r="S45" i="1"/>
  <c r="S44" i="1"/>
  <c r="S43" i="1"/>
  <c r="I47" i="1"/>
  <c r="I46" i="1"/>
  <c r="I45" i="1"/>
  <c r="I44" i="1"/>
  <c r="I43" i="1"/>
  <c r="R49" i="1" s="1"/>
</calcChain>
</file>

<file path=xl/sharedStrings.xml><?xml version="1.0" encoding="utf-8"?>
<sst xmlns="http://schemas.openxmlformats.org/spreadsheetml/2006/main" count="110" uniqueCount="61">
  <si>
    <t>順</t>
    <rPh sb="0" eb="1">
      <t>ジュン</t>
    </rPh>
    <phoneticPr fontId="2"/>
  </si>
  <si>
    <t>名前</t>
    <rPh sb="0" eb="2">
      <t>ナマエ</t>
    </rPh>
    <phoneticPr fontId="2"/>
  </si>
  <si>
    <t>月</t>
    <rPh sb="0" eb="1">
      <t>ガツ</t>
    </rPh>
    <phoneticPr fontId="3"/>
  </si>
  <si>
    <t>日</t>
    <rPh sb="0" eb="1">
      <t>ニチ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</si>
  <si>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</si>
  <si>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</si>
  <si>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住所：</t>
    <rPh sb="0" eb="2">
      <t>ジュウショ</t>
    </rPh>
    <phoneticPr fontId="3"/>
  </si>
  <si>
    <t>連絡先(電話）：</t>
    <rPh sb="0" eb="3">
      <t>レンラクサキ</t>
    </rPh>
    <rPh sb="4" eb="6">
      <t>デンワ</t>
    </rPh>
    <phoneticPr fontId="3"/>
  </si>
  <si>
    <t>申 込 日</t>
    <phoneticPr fontId="1"/>
  </si>
  <si>
    <t>学年</t>
    <rPh sb="0" eb="2">
      <t>ガクネン</t>
    </rPh>
    <phoneticPr fontId="2"/>
  </si>
  <si>
    <t>種目</t>
    <rPh sb="0" eb="2">
      <t>シュモク</t>
    </rPh>
    <phoneticPr fontId="1"/>
  </si>
  <si>
    <t>＊参加申込書は、種目別と強い順にエクセルで記入、提出。</t>
    <phoneticPr fontId="3"/>
  </si>
  <si>
    <t xml:space="preserve">   となっています。(　)の部分を　×××　とチーム名を記入し変更して申し込みしてください</t>
    <rPh sb="36" eb="37">
      <t>モウ</t>
    </rPh>
    <rPh sb="38" eb="39">
      <t>コ</t>
    </rPh>
    <phoneticPr fontId="1"/>
  </si>
  <si>
    <t>Eﾒｰﾙ申込先</t>
    <rPh sb="4" eb="6">
      <t>モウシコミ</t>
    </rPh>
    <rPh sb="6" eb="7">
      <t>サキ</t>
    </rPh>
    <phoneticPr fontId="3"/>
  </si>
  <si>
    <t>FAX申込先</t>
    <rPh sb="3" eb="6">
      <t>モウシコミサキ</t>
    </rPh>
    <phoneticPr fontId="3"/>
  </si>
  <si>
    <t>横山　迄</t>
    <rPh sb="0" eb="2">
      <t>ヨコヤマ</t>
    </rPh>
    <rPh sb="3" eb="4">
      <t>マデ</t>
    </rPh>
    <phoneticPr fontId="1"/>
  </si>
  <si>
    <t>ngtk-jigy1404@nct9.ne.jp</t>
    <phoneticPr fontId="1"/>
  </si>
  <si>
    <t>携帯 090-7013-7406</t>
    <phoneticPr fontId="1"/>
  </si>
  <si>
    <t>星田　迄</t>
    <rPh sb="0" eb="2">
      <t>ホシダ</t>
    </rPh>
    <rPh sb="3" eb="4">
      <t>マデ</t>
    </rPh>
    <phoneticPr fontId="1"/>
  </si>
  <si>
    <t>TEL兼FAX　0258-47-1269</t>
    <phoneticPr fontId="1"/>
  </si>
  <si>
    <t>ﾀﾞﾌﾞﾙｽ</t>
    <phoneticPr fontId="2"/>
  </si>
  <si>
    <t>ｼﾝｸﾞﾙｽ</t>
    <phoneticPr fontId="2"/>
  </si>
  <si>
    <t>参加数</t>
    <rPh sb="0" eb="3">
      <t>サンカスウ</t>
    </rPh>
    <phoneticPr fontId="1"/>
  </si>
  <si>
    <t>参加費</t>
    <rPh sb="0" eb="3">
      <t>サンカヒ</t>
    </rPh>
    <phoneticPr fontId="1"/>
  </si>
  <si>
    <t>合計金額</t>
    <rPh sb="0" eb="2">
      <t>ゴウケイ</t>
    </rPh>
    <rPh sb="2" eb="4">
      <t>キンガク</t>
    </rPh>
    <phoneticPr fontId="1"/>
  </si>
  <si>
    <t>高校生以下</t>
    <rPh sb="0" eb="5">
      <t>コウコウセイイカ</t>
    </rPh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</si>
  <si>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</si>
  <si>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</si>
  <si>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</si>
  <si>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</si>
  <si>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</si>
  <si>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参加</t>
    <rPh sb="0" eb="2">
      <t>サンカ</t>
    </rPh>
    <phoneticPr fontId="1"/>
  </si>
  <si>
    <t>一般・大学生</t>
    <rPh sb="0" eb="2">
      <t>イッパン</t>
    </rPh>
    <rPh sb="3" eb="6">
      <t>ダイガクセイ</t>
    </rPh>
    <phoneticPr fontId="1"/>
  </si>
  <si>
    <t>男女混合ﾀﾞﾌﾞﾙｽ90才以上の部</t>
    <rPh sb="16" eb="17">
      <t>ブ</t>
    </rPh>
    <phoneticPr fontId="1"/>
  </si>
  <si>
    <t>男子ﾀﾞﾌﾞﾙｽの部</t>
    <rPh sb="0" eb="2">
      <t>ダンシ</t>
    </rPh>
    <rPh sb="9" eb="10">
      <t>ブ</t>
    </rPh>
    <phoneticPr fontId="1"/>
  </si>
  <si>
    <t>女子ダブルスの部</t>
    <rPh sb="0" eb="2">
      <t>ジョシ</t>
    </rPh>
    <rPh sb="7" eb="8">
      <t>ブ</t>
    </rPh>
    <phoneticPr fontId="1"/>
  </si>
  <si>
    <t>番号</t>
    <rPh sb="0" eb="2">
      <t>バンゴウ</t>
    </rPh>
    <phoneticPr fontId="1"/>
  </si>
  <si>
    <t>男子ｼﾝｸﾞﾙｽの部</t>
    <rPh sb="0" eb="2">
      <t>ダンシ</t>
    </rPh>
    <rPh sb="9" eb="10">
      <t>ブ</t>
    </rPh>
    <phoneticPr fontId="1"/>
  </si>
  <si>
    <t>女子シングルスの部</t>
    <rPh sb="0" eb="2">
      <t>ジョシ</t>
    </rPh>
    <rPh sb="8" eb="9">
      <t>ブ</t>
    </rPh>
    <phoneticPr fontId="1"/>
  </si>
  <si>
    <t>男女混合ｼﾝｸﾞﾙｽ50才以上の部</t>
    <rPh sb="16" eb="17">
      <t>ブ</t>
    </rPh>
    <phoneticPr fontId="1"/>
  </si>
  <si>
    <t>男女混合ｼﾝｸﾞﾙｽ65才以上の部</t>
    <rPh sb="16" eb="17">
      <t>ブ</t>
    </rPh>
    <phoneticPr fontId="1"/>
  </si>
  <si>
    <t>携帯 090-3083-5491</t>
    <phoneticPr fontId="1"/>
  </si>
  <si>
    <t>　</t>
  </si>
  <si>
    <t>＊名前の入力：名前が4文字は苗字と名の間に全角スペースを入れる、5文字以上はスペースを入れない</t>
    <rPh sb="7" eb="9">
      <t>ナマエ</t>
    </rPh>
    <phoneticPr fontId="1"/>
  </si>
  <si>
    <t>①男子ﾀﾞﾌﾞﾙｽの部　②女子ﾀﾞﾌﾞﾙｽの部
③男女混合ﾀﾞﾌﾞﾙｽ90才以上の部</t>
    <phoneticPr fontId="1"/>
  </si>
  <si>
    <t>＊ﾀﾞﾌﾞﾙｽ③、ｼﾝｸﾞﾙｽ⑥・⑦の参加申込はできるだけ「Eメール」でお願いしますが「FAX」も可です。「スマホ」は不可とします</t>
    <rPh sb="19" eb="21">
      <t>サンカ</t>
    </rPh>
    <rPh sb="37" eb="38">
      <t>ネガ</t>
    </rPh>
    <rPh sb="49" eb="50">
      <t>カ</t>
    </rPh>
    <phoneticPr fontId="1"/>
  </si>
  <si>
    <t>＊FAX申込は申込みの翌日に必ず確認の電話をお願いします。</t>
    <phoneticPr fontId="1"/>
  </si>
  <si>
    <t>＊Eメール申込後返信ﾒｰﾙが届かない場合は締め切りの翌日電話確認して下さい。</t>
    <phoneticPr fontId="2"/>
  </si>
  <si>
    <t>＊学年欄は必ず記入してください（例 大2、高2、中2、小6）と入れてください。但し一般は無記載です</t>
    <rPh sb="1" eb="3">
      <t>ガクネン</t>
    </rPh>
    <rPh sb="3" eb="4">
      <t>ラン</t>
    </rPh>
    <rPh sb="5" eb="6">
      <t>カナラ</t>
    </rPh>
    <rPh sb="7" eb="9">
      <t>キニュウ</t>
    </rPh>
    <rPh sb="39" eb="40">
      <t>タダ</t>
    </rPh>
    <rPh sb="41" eb="43">
      <t>イッパン</t>
    </rPh>
    <rPh sb="44" eb="47">
      <t>ムキサイ</t>
    </rPh>
    <phoneticPr fontId="1"/>
  </si>
  <si>
    <t>⑤</t>
    <phoneticPr fontId="1"/>
  </si>
  <si>
    <t>⑥</t>
    <phoneticPr fontId="1"/>
  </si>
  <si>
    <t>⑦</t>
    <phoneticPr fontId="1"/>
  </si>
  <si>
    <t>ﾀﾞﾌﾞﾙｽ種目は「ﾌﾟﾙﾀﾞｳﾝでﾘｽﾄ選択してください」*人数枠が足らない場合番号６、７、・・・と変えてください</t>
    <rPh sb="6" eb="8">
      <t>シュモク</t>
    </rPh>
    <rPh sb="21" eb="23">
      <t>センタク</t>
    </rPh>
    <rPh sb="31" eb="33">
      <t>ニンズウ</t>
    </rPh>
    <rPh sb="33" eb="34">
      <t>ワク</t>
    </rPh>
    <rPh sb="35" eb="36">
      <t>タ</t>
    </rPh>
    <rPh sb="39" eb="41">
      <t>バアイ</t>
    </rPh>
    <rPh sb="41" eb="43">
      <t>バンゴウ</t>
    </rPh>
    <rPh sb="51" eb="52">
      <t>カ</t>
    </rPh>
    <phoneticPr fontId="2"/>
  </si>
  <si>
    <t>＊ｼﾝｸﾞﾙｽ種目は「ﾌﾟﾙﾀﾞｳﾝでﾘｽﾄ選択してください」*人数枠が足らない場合順番号9、10、・・・と変えてください</t>
    <rPh sb="7" eb="9">
      <t>シュモク</t>
    </rPh>
    <rPh sb="42" eb="43">
      <t>ジュン</t>
    </rPh>
    <phoneticPr fontId="2"/>
  </si>
  <si>
    <t>令和6年</t>
  </si>
  <si>
    <t>＊ﾀﾞﾌﾞﾙｽ①・②、ｼﾝｸﾞﾙｽの④・⑤・⑧の参加申込は必ず「Eメール」でお願いします。「スマホ」は不可とします</t>
    <rPh sb="24" eb="26">
      <t>サンカ</t>
    </rPh>
    <rPh sb="29" eb="30">
      <t>Ｅ</t>
    </rPh>
    <rPh sb="39" eb="40">
      <t>ネガ</t>
    </rPh>
    <rPh sb="51" eb="53">
      <t>フカ</t>
    </rPh>
    <phoneticPr fontId="1"/>
  </si>
  <si>
    <t>⑧</t>
    <phoneticPr fontId="1"/>
  </si>
  <si>
    <t>④男子ｼﾝｸﾞﾙｽの部　⑤女子のｼﾝｸﾞﾙｽ部
⑥男女混合ｼﾝｸﾞﾙｽ50才以上の部　⑦男女混合ｼﾝｸﾞﾙｽ 65才以上の部 ⑧男女混合小学生ｼﾝｸﾞﾙｽの部</t>
    <rPh sb="64" eb="66">
      <t>ダンジョ</t>
    </rPh>
    <rPh sb="66" eb="68">
      <t>コンゴウ</t>
    </rPh>
    <rPh sb="68" eb="71">
      <t>ショウガクセイ</t>
    </rPh>
    <rPh sb="78" eb="79">
      <t>ブ</t>
    </rPh>
    <phoneticPr fontId="1"/>
  </si>
  <si>
    <t>男女混合小学生ｼﾝｸﾞﾙｽの部</t>
    <rPh sb="4" eb="7">
      <t>ショウガクセイ</t>
    </rPh>
    <rPh sb="14" eb="15">
      <t>ブ</t>
    </rPh>
    <phoneticPr fontId="1"/>
  </si>
  <si>
    <t>＊現在のファイル名は「2024（チーム名を記入)冬季市民卓球大会申込書」</t>
    <rPh sb="24" eb="25">
      <t>フユ</t>
    </rPh>
    <phoneticPr fontId="1"/>
  </si>
  <si>
    <r>
      <t xml:space="preserve">令和6年度 長岡市冬季市民卓球大会 </t>
    </r>
    <r>
      <rPr>
        <b/>
        <sz val="12"/>
        <color theme="1"/>
        <rFont val="Meiryo UI"/>
        <family val="3"/>
        <charset val="128"/>
      </rPr>
      <t>一般・高校の部,小学生の部</t>
    </r>
    <rPh sb="0" eb="1">
      <t>レイ</t>
    </rPh>
    <rPh sb="1" eb="2">
      <t>カズ</t>
    </rPh>
    <rPh sb="3" eb="5">
      <t>ネンド</t>
    </rPh>
    <rPh sb="6" eb="7">
      <t>チョウ</t>
    </rPh>
    <rPh sb="7" eb="8">
      <t>オカ</t>
    </rPh>
    <rPh sb="8" eb="9">
      <t>シ</t>
    </rPh>
    <rPh sb="9" eb="10">
      <t>フユ</t>
    </rPh>
    <rPh sb="10" eb="11">
      <t>キ</t>
    </rPh>
    <rPh sb="11" eb="12">
      <t>シ</t>
    </rPh>
    <rPh sb="12" eb="13">
      <t>タミ</t>
    </rPh>
    <rPh sb="13" eb="14">
      <t>タク</t>
    </rPh>
    <rPh sb="14" eb="15">
      <t>タマ</t>
    </rPh>
    <rPh sb="15" eb="16">
      <t>ダイ</t>
    </rPh>
    <rPh sb="16" eb="17">
      <t>カイ</t>
    </rPh>
    <rPh sb="18" eb="20">
      <t>イッパン</t>
    </rPh>
    <rPh sb="21" eb="23">
      <t>コウコウ</t>
    </rPh>
    <rPh sb="24" eb="25">
      <t>ブ</t>
    </rPh>
    <rPh sb="26" eb="29">
      <t>ショウガクセイ</t>
    </rPh>
    <rPh sb="30" eb="31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</si>
</sst>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1">
    <xf numFmtId="0" fontId="0" fillId="0" borderId="0" xfId="0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0" fontId="9" fillId="0" borderId="26" xfId="0" applyFont="1" applyBorder="1" applyProtection="1">
      <alignment vertical="center"/>
      <protection locked="0"/>
    </xf>
    <xf numFmtId="0" fontId="9" fillId="0" borderId="3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vertical="center" shrinkToFit="1"/>
    </xf>
    <xf numFmtId="0" fontId="10" fillId="0" borderId="25" xfId="0" applyFont="1" applyBorder="1" applyAlignment="1">
      <alignment horizontal="center" vertical="center" shrinkToFit="1"/>
    </xf>
    <xf numFmtId="0" fontId="9" fillId="2" borderId="4" xfId="0" applyFont="1" applyFill="1" applyBorder="1" applyAlignment="1" applyProtection="1">
      <alignment vertical="center" shrinkToFit="1"/>
      <protection locked="0"/>
    </xf>
    <xf numFmtId="38" fontId="9" fillId="0" borderId="4" xfId="2" applyFont="1" applyBorder="1" applyAlignment="1" applyProtection="1">
      <alignment vertical="center" shrinkToFit="1"/>
    </xf>
    <xf numFmtId="38" fontId="9" fillId="0" borderId="4" xfId="2" applyFont="1" applyBorder="1" applyAlignment="1" applyProtection="1">
      <alignment horizontal="right" vertical="center" shrinkToFit="1"/>
    </xf>
    <xf numFmtId="38" fontId="9" fillId="0" borderId="4" xfId="2" applyFont="1" applyFill="1" applyBorder="1" applyAlignment="1" applyProtection="1">
      <alignment vertical="center" shrinkToFit="1"/>
    </xf>
    <xf numFmtId="38" fontId="9" fillId="0" borderId="4" xfId="2" applyFont="1" applyFill="1" applyBorder="1" applyAlignment="1" applyProtection="1">
      <alignment horizontal="right" vertical="center" shrinkToFit="1"/>
    </xf>
    <xf numFmtId="0" fontId="10" fillId="0" borderId="10" xfId="0" applyFont="1" applyBorder="1" applyAlignment="1">
      <alignment horizontal="center" vertical="center" shrinkToFit="1"/>
    </xf>
    <xf numFmtId="0" fontId="9" fillId="2" borderId="11" xfId="0" applyFont="1" applyFill="1" applyBorder="1" applyAlignment="1" applyProtection="1">
      <alignment vertical="center" shrinkToFit="1"/>
      <protection locked="0"/>
    </xf>
    <xf numFmtId="38" fontId="10" fillId="0" borderId="4" xfId="2" applyFont="1" applyBorder="1" applyAlignment="1">
      <alignment horizontal="right" vertical="center" shrinkToFit="1"/>
    </xf>
    <xf numFmtId="38" fontId="10" fillId="0" borderId="11" xfId="2" applyFont="1" applyBorder="1" applyAlignment="1">
      <alignment horizontal="right" vertical="center" shrinkToFit="1"/>
    </xf>
    <xf numFmtId="0" fontId="10" fillId="0" borderId="23" xfId="0" applyFont="1" applyBorder="1" applyAlignment="1">
      <alignment horizontal="center" vertical="center" shrinkToFit="1"/>
    </xf>
    <xf numFmtId="38" fontId="10" fillId="0" borderId="34" xfId="2" applyFont="1" applyBorder="1" applyAlignment="1">
      <alignment horizontal="left" vertical="center" shrinkToFit="1"/>
    </xf>
    <xf numFmtId="38" fontId="10" fillId="0" borderId="4" xfId="2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5" borderId="0" xfId="0" applyFill="1" applyAlignment="1">
      <alignment vertical="center" shrinkToFit="1"/>
    </xf>
    <xf numFmtId="0" fontId="5" fillId="0" borderId="0" xfId="0" applyFont="1" applyAlignment="1">
      <alignment vertical="center" shrinkToFit="1"/>
    </xf>
    <xf numFmtId="0" fontId="7" fillId="0" borderId="0" xfId="4" applyAlignment="1">
      <alignment vertical="center" shrinkToFit="1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left" vertical="top" wrapText="1" shrinkToFit="1"/>
    </xf>
    <xf numFmtId="0" fontId="9" fillId="0" borderId="4" xfId="0" applyFont="1" applyBorder="1" applyAlignment="1">
      <alignment horizontal="left" vertical="top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49" fontId="9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49" fontId="9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8" xfId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49" fontId="9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9" fillId="0" borderId="9" xfId="0" applyFont="1" applyBorder="1" applyAlignment="1">
      <alignment horizontal="center" vertical="center" shrinkToFit="1"/>
    </xf>
    <xf numFmtId="6" fontId="9" fillId="0" borderId="4" xfId="3" applyFont="1" applyBorder="1" applyAlignment="1" applyProtection="1">
      <alignment horizontal="center" vertical="center" shrinkToFit="1"/>
    </xf>
    <xf numFmtId="6" fontId="9" fillId="0" borderId="26" xfId="3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6" fontId="9" fillId="0" borderId="1" xfId="3" applyFont="1" applyBorder="1" applyAlignment="1" applyProtection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176" fontId="9" fillId="4" borderId="28" xfId="3" applyNumberFormat="1" applyFont="1" applyFill="1" applyBorder="1" applyAlignment="1" applyProtection="1">
      <alignment horizontal="center" vertical="center" shrinkToFit="1"/>
    </xf>
    <xf numFmtId="176" fontId="9" fillId="4" borderId="27" xfId="3" applyNumberFormat="1" applyFont="1" applyFill="1" applyBorder="1" applyAlignment="1" applyProtection="1">
      <alignment horizontal="center" vertical="center" shrinkToFit="1"/>
    </xf>
    <xf numFmtId="6" fontId="9" fillId="4" borderId="27" xfId="3" applyFont="1" applyFill="1" applyBorder="1" applyAlignment="1" applyProtection="1">
      <alignment horizontal="center" vertical="center" shrinkToFit="1"/>
    </xf>
    <xf numFmtId="6" fontId="9" fillId="4" borderId="29" xfId="3" applyFont="1" applyFill="1" applyBorder="1" applyAlignment="1" applyProtection="1">
      <alignment horizontal="center" vertical="center" shrinkToFit="1"/>
    </xf>
    <xf numFmtId="6" fontId="9" fillId="0" borderId="11" xfId="3" applyFont="1" applyBorder="1" applyAlignment="1" applyProtection="1">
      <alignment horizontal="center" vertical="center" shrinkToFit="1"/>
    </xf>
    <xf numFmtId="6" fontId="9" fillId="0" borderId="12" xfId="3" applyFont="1" applyBorder="1" applyAlignment="1" applyProtection="1">
      <alignment horizontal="center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6" fontId="9" fillId="0" borderId="34" xfId="3" applyFont="1" applyBorder="1" applyAlignment="1" applyProtection="1">
      <alignment horizontal="center" vertical="center" shrinkToFit="1"/>
    </xf>
    <xf numFmtId="6" fontId="9" fillId="0" borderId="35" xfId="3" applyFont="1" applyBorder="1" applyAlignment="1" applyProtection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</cellXfs>
  <cellStyles count="5">
    <cellStyle name="ハイパーリンク" xfId="1" builtinId="8"/>
    <cellStyle name="桁区切り" xfId="2" builtinId="6"/>
    <cellStyle name="通貨" xfId="3" builtinId="7"/>
    <cellStyle name="標準" xfId="0" builtinId="0"/>
    <cellStyle name="標準 2" xfId="4" xr:uid="{D7C35C33-1462-443E-B5EA-86F76A7A819F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showZeros="0" tabSelected="1" zoomScaleNormal="100" workbookViewId="0">
      <selection activeCell="AA18" sqref="AA18"/>
    </sheetView>
  </sheetViews>
  <sheetFormatPr defaultRowHeight="15.75" customHeight="1" x14ac:dyDescent="0.15"/>
  <cols>
    <col min="1" max="1" width="4.875" style="5" customWidth="1"/>
    <col min="2" max="5" width="4.875" style="1" customWidth="1"/>
    <col min="6" max="13" width="4.875" style="5" customWidth="1"/>
    <col min="14" max="14" width="4.875" style="1" customWidth="1"/>
    <col min="15" max="18" width="4.875" style="5" customWidth="1"/>
    <col min="19" max="20" width="4.875" style="1" customWidth="1"/>
    <col min="21" max="21" width="6" style="1" customWidth="1"/>
    <col min="22" max="22" width="9" style="1"/>
    <col min="23" max="46" width="5.125" style="1" customWidth="1"/>
    <col min="47" max="16384" width="9" style="1"/>
  </cols>
  <sheetData>
    <row r="1" spans="1:24" ht="17.25" customHeight="1" x14ac:dyDescent="0.15">
      <c r="A1" s="48" t="s">
        <v>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43" t="s">
        <v>8</v>
      </c>
      <c r="P1" s="44"/>
      <c r="Q1" s="44"/>
      <c r="R1" s="44"/>
      <c r="S1" s="44"/>
      <c r="T1" s="45"/>
      <c r="X1" s="2"/>
    </row>
    <row r="2" spans="1:24" ht="17.25" customHeight="1" thickBo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46" t="s">
        <v>54</v>
      </c>
      <c r="P2" s="47"/>
      <c r="Q2" s="3" t="s">
        <v>42</v>
      </c>
      <c r="R2" s="4" t="s">
        <v>2</v>
      </c>
      <c r="S2" s="3" t="s">
        <v>42</v>
      </c>
      <c r="T2" s="4" t="s">
        <v>3</v>
      </c>
    </row>
    <row r="3" spans="1:24" ht="17.25" customHeight="1" x14ac:dyDescent="0.15">
      <c r="A3" s="67" t="s">
        <v>13</v>
      </c>
      <c r="B3" s="68"/>
      <c r="C3" s="68"/>
      <c r="D3" s="52" t="s">
        <v>15</v>
      </c>
      <c r="E3" s="52"/>
      <c r="F3" s="52"/>
      <c r="G3" s="52"/>
      <c r="H3" s="81" t="s">
        <v>16</v>
      </c>
      <c r="I3" s="82"/>
      <c r="J3" s="82"/>
      <c r="K3" s="82"/>
      <c r="L3" s="82"/>
      <c r="M3" s="82"/>
      <c r="N3" s="82"/>
      <c r="O3" s="52" t="s">
        <v>17</v>
      </c>
      <c r="P3" s="52"/>
      <c r="Q3" s="52"/>
      <c r="R3" s="52"/>
      <c r="S3" s="52"/>
      <c r="T3" s="53"/>
    </row>
    <row r="4" spans="1:24" ht="17.25" customHeight="1" thickBot="1" x14ac:dyDescent="0.2">
      <c r="A4" s="69" t="s">
        <v>14</v>
      </c>
      <c r="B4" s="70"/>
      <c r="C4" s="70"/>
      <c r="D4" s="50" t="s">
        <v>18</v>
      </c>
      <c r="E4" s="50"/>
      <c r="F4" s="50"/>
      <c r="G4" s="50"/>
      <c r="H4" s="83" t="s">
        <v>19</v>
      </c>
      <c r="I4" s="83"/>
      <c r="J4" s="83"/>
      <c r="K4" s="83"/>
      <c r="L4" s="83"/>
      <c r="M4" s="83"/>
      <c r="N4" s="83"/>
      <c r="O4" s="50" t="s">
        <v>41</v>
      </c>
      <c r="P4" s="50"/>
      <c r="Q4" s="50"/>
      <c r="R4" s="50"/>
      <c r="S4" s="50"/>
      <c r="T4" s="51"/>
    </row>
    <row r="5" spans="1:24" ht="17.25" customHeight="1" x14ac:dyDescent="0.15">
      <c r="A5" s="72" t="s">
        <v>4</v>
      </c>
      <c r="B5" s="73"/>
      <c r="C5" s="73"/>
      <c r="D5" s="76"/>
      <c r="E5" s="76"/>
      <c r="F5" s="76"/>
      <c r="G5" s="76"/>
      <c r="H5" s="76"/>
      <c r="I5" s="76"/>
      <c r="J5" s="85" t="s">
        <v>5</v>
      </c>
      <c r="K5" s="86"/>
      <c r="L5" s="86"/>
      <c r="M5" s="87"/>
      <c r="N5" s="74"/>
      <c r="O5" s="74"/>
      <c r="P5" s="74"/>
      <c r="Q5" s="74"/>
      <c r="R5" s="74"/>
      <c r="S5" s="74"/>
      <c r="T5" s="75"/>
    </row>
    <row r="6" spans="1:24" ht="17.25" customHeight="1" thickBot="1" x14ac:dyDescent="0.2">
      <c r="A6" s="77" t="s">
        <v>6</v>
      </c>
      <c r="B6" s="78"/>
      <c r="C6" s="88"/>
      <c r="D6" s="89"/>
      <c r="E6" s="89"/>
      <c r="F6" s="89"/>
      <c r="G6" s="89"/>
      <c r="H6" s="89"/>
      <c r="I6" s="89"/>
      <c r="J6" s="89"/>
      <c r="K6" s="89"/>
      <c r="L6" s="89"/>
      <c r="M6" s="90"/>
      <c r="N6" s="78" t="s">
        <v>7</v>
      </c>
      <c r="O6" s="78"/>
      <c r="P6" s="78"/>
      <c r="Q6" s="79"/>
      <c r="R6" s="79"/>
      <c r="S6" s="79"/>
      <c r="T6" s="80"/>
    </row>
    <row r="7" spans="1:24" ht="17.25" customHeight="1" x14ac:dyDescent="0.15">
      <c r="A7" s="84" t="s">
        <v>55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4" ht="17.25" customHeight="1" x14ac:dyDescent="0.15">
      <c r="A8" s="84" t="s">
        <v>45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4" ht="17.25" customHeight="1" x14ac:dyDescent="0.15">
      <c r="A9" s="71" t="s">
        <v>11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4" ht="17.25" customHeight="1" x14ac:dyDescent="0.15">
      <c r="A10" s="71" t="s">
        <v>47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4" ht="17.25" customHeight="1" x14ac:dyDescent="0.15">
      <c r="A11" s="71" t="s">
        <v>46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4" ht="17.25" customHeight="1" x14ac:dyDescent="0.15">
      <c r="A12" s="62" t="s">
        <v>59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4" ht="17.25" customHeight="1" x14ac:dyDescent="0.15">
      <c r="A13" s="62" t="s">
        <v>12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4" ht="17.25" customHeight="1" x14ac:dyDescent="0.15">
      <c r="A14" s="62" t="s">
        <v>43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1:24" ht="17.25" customHeight="1" x14ac:dyDescent="0.15">
      <c r="A15" s="62" t="s">
        <v>48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V15" s="5"/>
    </row>
    <row r="16" spans="1:24" ht="32.25" customHeight="1" x14ac:dyDescent="0.15">
      <c r="A16" s="66" t="s">
        <v>20</v>
      </c>
      <c r="B16" s="66"/>
      <c r="C16" s="64" t="s">
        <v>44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spans="1:20" ht="32.25" customHeight="1" thickBot="1" x14ac:dyDescent="0.2">
      <c r="A17" s="66" t="s">
        <v>21</v>
      </c>
      <c r="B17" s="66"/>
      <c r="C17" s="64" t="s">
        <v>57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1:20" ht="17.25" customHeight="1" thickBot="1" x14ac:dyDescent="0.2">
      <c r="A18" s="55" t="s">
        <v>52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7"/>
    </row>
    <row r="19" spans="1:20" s="2" customFormat="1" ht="17.25" customHeight="1" x14ac:dyDescent="0.15">
      <c r="A19" s="6" t="s">
        <v>10</v>
      </c>
      <c r="B19" s="58" t="s">
        <v>42</v>
      </c>
      <c r="C19" s="59"/>
      <c r="D19" s="59"/>
      <c r="E19" s="60"/>
      <c r="F19" s="6" t="s">
        <v>10</v>
      </c>
      <c r="G19" s="58" t="s">
        <v>42</v>
      </c>
      <c r="H19" s="59"/>
      <c r="I19" s="59"/>
      <c r="J19" s="60"/>
      <c r="K19" s="6" t="s">
        <v>10</v>
      </c>
      <c r="L19" s="58" t="s">
        <v>42</v>
      </c>
      <c r="M19" s="59"/>
      <c r="N19" s="59"/>
      <c r="O19" s="60"/>
      <c r="P19" s="6" t="s">
        <v>10</v>
      </c>
      <c r="Q19" s="58" t="s">
        <v>42</v>
      </c>
      <c r="R19" s="59"/>
      <c r="S19" s="59"/>
      <c r="T19" s="60"/>
    </row>
    <row r="20" spans="1:20" s="2" customFormat="1" ht="17.25" customHeight="1" thickBot="1" x14ac:dyDescent="0.2">
      <c r="A20" s="7" t="s">
        <v>0</v>
      </c>
      <c r="B20" s="50" t="s">
        <v>1</v>
      </c>
      <c r="C20" s="50"/>
      <c r="D20" s="50"/>
      <c r="E20" s="8" t="s">
        <v>9</v>
      </c>
      <c r="F20" s="7" t="s">
        <v>0</v>
      </c>
      <c r="G20" s="50" t="s">
        <v>1</v>
      </c>
      <c r="H20" s="50"/>
      <c r="I20" s="50"/>
      <c r="J20" s="8" t="s">
        <v>9</v>
      </c>
      <c r="K20" s="7" t="s">
        <v>0</v>
      </c>
      <c r="L20" s="50" t="s">
        <v>1</v>
      </c>
      <c r="M20" s="50"/>
      <c r="N20" s="61"/>
      <c r="O20" s="9" t="s">
        <v>9</v>
      </c>
      <c r="P20" s="7" t="s">
        <v>0</v>
      </c>
      <c r="Q20" s="50" t="s">
        <v>1</v>
      </c>
      <c r="R20" s="50"/>
      <c r="S20" s="50"/>
      <c r="T20" s="9" t="s">
        <v>9</v>
      </c>
    </row>
    <row r="21" spans="1:20" s="2" customFormat="1" ht="17.25" customHeight="1" x14ac:dyDescent="0.15">
      <c r="A21" s="41">
        <v>1</v>
      </c>
      <c r="B21" s="35"/>
      <c r="C21" s="36"/>
      <c r="D21" s="37"/>
      <c r="E21" s="10"/>
      <c r="F21" s="41">
        <v>1</v>
      </c>
      <c r="G21" s="35"/>
      <c r="H21" s="36"/>
      <c r="I21" s="37"/>
      <c r="J21" s="10"/>
      <c r="K21" s="41">
        <v>1</v>
      </c>
      <c r="L21" s="35"/>
      <c r="M21" s="36"/>
      <c r="N21" s="37"/>
      <c r="O21" s="10"/>
      <c r="P21" s="41">
        <v>1</v>
      </c>
      <c r="Q21" s="35"/>
      <c r="R21" s="36"/>
      <c r="S21" s="37"/>
      <c r="T21" s="10"/>
    </row>
    <row r="22" spans="1:20" s="2" customFormat="1" ht="17.25" customHeight="1" thickBot="1" x14ac:dyDescent="0.2">
      <c r="A22" s="42"/>
      <c r="B22" s="38"/>
      <c r="C22" s="39"/>
      <c r="D22" s="40"/>
      <c r="E22" s="9"/>
      <c r="F22" s="42"/>
      <c r="G22" s="38"/>
      <c r="H22" s="39"/>
      <c r="I22" s="40"/>
      <c r="J22" s="9"/>
      <c r="K22" s="42"/>
      <c r="L22" s="38"/>
      <c r="M22" s="39"/>
      <c r="N22" s="40"/>
      <c r="O22" s="9"/>
      <c r="P22" s="42"/>
      <c r="Q22" s="38"/>
      <c r="R22" s="39"/>
      <c r="S22" s="40"/>
      <c r="T22" s="9"/>
    </row>
    <row r="23" spans="1:20" s="2" customFormat="1" ht="17.25" customHeight="1" x14ac:dyDescent="0.15">
      <c r="A23" s="41">
        <v>2</v>
      </c>
      <c r="B23" s="35"/>
      <c r="C23" s="36"/>
      <c r="D23" s="37"/>
      <c r="E23" s="10"/>
      <c r="F23" s="41">
        <v>2</v>
      </c>
      <c r="G23" s="35"/>
      <c r="H23" s="36"/>
      <c r="I23" s="37"/>
      <c r="J23" s="10"/>
      <c r="K23" s="41">
        <v>2</v>
      </c>
      <c r="L23" s="35"/>
      <c r="M23" s="36"/>
      <c r="N23" s="37"/>
      <c r="O23" s="10"/>
      <c r="P23" s="41">
        <v>2</v>
      </c>
      <c r="Q23" s="35"/>
      <c r="R23" s="36"/>
      <c r="S23" s="37"/>
      <c r="T23" s="10"/>
    </row>
    <row r="24" spans="1:20" s="2" customFormat="1" ht="17.25" customHeight="1" thickBot="1" x14ac:dyDescent="0.2">
      <c r="A24" s="42"/>
      <c r="B24" s="38"/>
      <c r="C24" s="39"/>
      <c r="D24" s="40"/>
      <c r="E24" s="9"/>
      <c r="F24" s="42"/>
      <c r="G24" s="38"/>
      <c r="H24" s="39"/>
      <c r="I24" s="40"/>
      <c r="J24" s="9"/>
      <c r="K24" s="42"/>
      <c r="L24" s="38"/>
      <c r="M24" s="39"/>
      <c r="N24" s="40"/>
      <c r="O24" s="9"/>
      <c r="P24" s="42"/>
      <c r="Q24" s="38"/>
      <c r="R24" s="39"/>
      <c r="S24" s="40"/>
      <c r="T24" s="9"/>
    </row>
    <row r="25" spans="1:20" s="2" customFormat="1" ht="17.25" customHeight="1" x14ac:dyDescent="0.15">
      <c r="A25" s="41">
        <v>3</v>
      </c>
      <c r="B25" s="35"/>
      <c r="C25" s="36"/>
      <c r="D25" s="37"/>
      <c r="E25" s="10"/>
      <c r="F25" s="41">
        <v>3</v>
      </c>
      <c r="G25" s="35"/>
      <c r="H25" s="36"/>
      <c r="I25" s="37"/>
      <c r="J25" s="10"/>
      <c r="K25" s="41">
        <v>3</v>
      </c>
      <c r="L25" s="35"/>
      <c r="M25" s="36"/>
      <c r="N25" s="37"/>
      <c r="O25" s="10"/>
      <c r="P25" s="41">
        <v>3</v>
      </c>
      <c r="Q25" s="35"/>
      <c r="R25" s="36"/>
      <c r="S25" s="37"/>
      <c r="T25" s="10"/>
    </row>
    <row r="26" spans="1:20" s="2" customFormat="1" ht="17.25" customHeight="1" thickBot="1" x14ac:dyDescent="0.2">
      <c r="A26" s="42"/>
      <c r="B26" s="38"/>
      <c r="C26" s="39"/>
      <c r="D26" s="40"/>
      <c r="E26" s="9"/>
      <c r="F26" s="42"/>
      <c r="G26" s="38"/>
      <c r="H26" s="39"/>
      <c r="I26" s="40"/>
      <c r="J26" s="9"/>
      <c r="K26" s="42"/>
      <c r="L26" s="38"/>
      <c r="M26" s="39"/>
      <c r="N26" s="40"/>
      <c r="O26" s="9"/>
      <c r="P26" s="42"/>
      <c r="Q26" s="38"/>
      <c r="R26" s="39"/>
      <c r="S26" s="40"/>
      <c r="T26" s="9"/>
    </row>
    <row r="27" spans="1:20" s="2" customFormat="1" ht="17.25" customHeight="1" x14ac:dyDescent="0.15">
      <c r="A27" s="41">
        <v>4</v>
      </c>
      <c r="B27" s="35"/>
      <c r="C27" s="36"/>
      <c r="D27" s="37"/>
      <c r="E27" s="10"/>
      <c r="F27" s="41">
        <v>4</v>
      </c>
      <c r="G27" s="35"/>
      <c r="H27" s="36"/>
      <c r="I27" s="37"/>
      <c r="J27" s="10"/>
      <c r="K27" s="41">
        <v>4</v>
      </c>
      <c r="L27" s="35"/>
      <c r="M27" s="36"/>
      <c r="N27" s="37"/>
      <c r="O27" s="10"/>
      <c r="P27" s="41">
        <v>4</v>
      </c>
      <c r="Q27" s="35"/>
      <c r="R27" s="36"/>
      <c r="S27" s="37"/>
      <c r="T27" s="10"/>
    </row>
    <row r="28" spans="1:20" s="2" customFormat="1" ht="17.25" customHeight="1" thickBot="1" x14ac:dyDescent="0.2">
      <c r="A28" s="42"/>
      <c r="B28" s="38"/>
      <c r="C28" s="39"/>
      <c r="D28" s="40"/>
      <c r="E28" s="9"/>
      <c r="F28" s="42"/>
      <c r="G28" s="38"/>
      <c r="H28" s="39"/>
      <c r="I28" s="40"/>
      <c r="J28" s="9"/>
      <c r="K28" s="42"/>
      <c r="L28" s="38"/>
      <c r="M28" s="39"/>
      <c r="N28" s="40"/>
      <c r="O28" s="9"/>
      <c r="P28" s="42"/>
      <c r="Q28" s="38"/>
      <c r="R28" s="39"/>
      <c r="S28" s="40"/>
      <c r="T28" s="9"/>
    </row>
    <row r="29" spans="1:20" s="2" customFormat="1" ht="17.25" customHeight="1" x14ac:dyDescent="0.15">
      <c r="A29" s="41">
        <v>5</v>
      </c>
      <c r="B29" s="35"/>
      <c r="C29" s="36"/>
      <c r="D29" s="37"/>
      <c r="E29" s="10"/>
      <c r="F29" s="41">
        <v>5</v>
      </c>
      <c r="G29" s="35"/>
      <c r="H29" s="36"/>
      <c r="I29" s="37"/>
      <c r="J29" s="10"/>
      <c r="K29" s="41">
        <v>5</v>
      </c>
      <c r="L29" s="35"/>
      <c r="M29" s="36"/>
      <c r="N29" s="37"/>
      <c r="O29" s="10"/>
      <c r="P29" s="41">
        <v>5</v>
      </c>
      <c r="Q29" s="35"/>
      <c r="R29" s="36"/>
      <c r="S29" s="37"/>
      <c r="T29" s="10"/>
    </row>
    <row r="30" spans="1:20" s="2" customFormat="1" ht="17.25" customHeight="1" thickBot="1" x14ac:dyDescent="0.2">
      <c r="A30" s="42"/>
      <c r="B30" s="38"/>
      <c r="C30" s="39"/>
      <c r="D30" s="40"/>
      <c r="E30" s="9"/>
      <c r="F30" s="42"/>
      <c r="G30" s="38"/>
      <c r="H30" s="39"/>
      <c r="I30" s="40"/>
      <c r="J30" s="9"/>
      <c r="K30" s="42"/>
      <c r="L30" s="38"/>
      <c r="M30" s="39"/>
      <c r="N30" s="40"/>
      <c r="O30" s="9"/>
      <c r="P30" s="42"/>
      <c r="Q30" s="38"/>
      <c r="R30" s="39"/>
      <c r="S30" s="40"/>
      <c r="T30" s="9"/>
    </row>
    <row r="31" spans="1:20" s="2" customFormat="1" ht="17.25" customHeight="1" thickBot="1" x14ac:dyDescent="0.2">
      <c r="A31" s="55" t="s">
        <v>53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</row>
    <row r="32" spans="1:20" ht="17.25" customHeight="1" x14ac:dyDescent="0.15">
      <c r="A32" s="6" t="s">
        <v>10</v>
      </c>
      <c r="B32" s="58" t="s">
        <v>42</v>
      </c>
      <c r="C32" s="59"/>
      <c r="D32" s="59"/>
      <c r="E32" s="60"/>
      <c r="F32" s="6" t="s">
        <v>10</v>
      </c>
      <c r="G32" s="58" t="s">
        <v>42</v>
      </c>
      <c r="H32" s="59"/>
      <c r="I32" s="59"/>
      <c r="J32" s="60"/>
      <c r="K32" s="6" t="s">
        <v>10</v>
      </c>
      <c r="L32" s="58" t="s">
        <v>42</v>
      </c>
      <c r="M32" s="59"/>
      <c r="N32" s="59"/>
      <c r="O32" s="60"/>
      <c r="P32" s="6" t="s">
        <v>10</v>
      </c>
      <c r="Q32" s="58" t="s">
        <v>42</v>
      </c>
      <c r="R32" s="59"/>
      <c r="S32" s="59"/>
      <c r="T32" s="60"/>
    </row>
    <row r="33" spans="1:22" ht="17.25" customHeight="1" thickBot="1" x14ac:dyDescent="0.2">
      <c r="A33" s="7" t="s">
        <v>0</v>
      </c>
      <c r="B33" s="50" t="s">
        <v>1</v>
      </c>
      <c r="C33" s="50"/>
      <c r="D33" s="50"/>
      <c r="E33" s="8" t="s">
        <v>9</v>
      </c>
      <c r="F33" s="7" t="s">
        <v>0</v>
      </c>
      <c r="G33" s="50" t="s">
        <v>1</v>
      </c>
      <c r="H33" s="50"/>
      <c r="I33" s="50"/>
      <c r="J33" s="8" t="s">
        <v>9</v>
      </c>
      <c r="K33" s="7" t="s">
        <v>0</v>
      </c>
      <c r="L33" s="50" t="s">
        <v>1</v>
      </c>
      <c r="M33" s="50"/>
      <c r="N33" s="61"/>
      <c r="O33" s="9" t="s">
        <v>9</v>
      </c>
      <c r="P33" s="7" t="s">
        <v>0</v>
      </c>
      <c r="Q33" s="50" t="s">
        <v>1</v>
      </c>
      <c r="R33" s="50"/>
      <c r="S33" s="50"/>
      <c r="T33" s="9" t="s">
        <v>9</v>
      </c>
    </row>
    <row r="34" spans="1:22" ht="17.25" customHeight="1" x14ac:dyDescent="0.15">
      <c r="A34" s="11">
        <v>1</v>
      </c>
      <c r="B34" s="63"/>
      <c r="C34" s="63"/>
      <c r="D34" s="63"/>
      <c r="E34" s="10"/>
      <c r="F34" s="11">
        <v>1</v>
      </c>
      <c r="G34" s="63"/>
      <c r="H34" s="63"/>
      <c r="I34" s="63"/>
      <c r="J34" s="10"/>
      <c r="K34" s="11">
        <v>1</v>
      </c>
      <c r="L34" s="63"/>
      <c r="M34" s="63"/>
      <c r="N34" s="63"/>
      <c r="O34" s="10"/>
      <c r="P34" s="11">
        <v>1</v>
      </c>
      <c r="Q34" s="63"/>
      <c r="R34" s="63"/>
      <c r="S34" s="63"/>
      <c r="T34" s="10"/>
    </row>
    <row r="35" spans="1:22" ht="17.25" customHeight="1" x14ac:dyDescent="0.15">
      <c r="A35" s="12">
        <v>2</v>
      </c>
      <c r="B35" s="54"/>
      <c r="C35" s="54"/>
      <c r="D35" s="54"/>
      <c r="E35" s="13"/>
      <c r="F35" s="12">
        <v>2</v>
      </c>
      <c r="G35" s="54"/>
      <c r="H35" s="54"/>
      <c r="I35" s="54"/>
      <c r="J35" s="13"/>
      <c r="K35" s="12">
        <v>2</v>
      </c>
      <c r="L35" s="54"/>
      <c r="M35" s="54"/>
      <c r="N35" s="54"/>
      <c r="O35" s="13"/>
      <c r="P35" s="12">
        <v>2</v>
      </c>
      <c r="Q35" s="54"/>
      <c r="R35" s="54"/>
      <c r="S35" s="54"/>
      <c r="T35" s="13"/>
      <c r="U35" s="5"/>
      <c r="V35" s="5"/>
    </row>
    <row r="36" spans="1:22" ht="17.25" customHeight="1" x14ac:dyDescent="0.15">
      <c r="A36" s="12">
        <v>3</v>
      </c>
      <c r="B36" s="54"/>
      <c r="C36" s="54"/>
      <c r="D36" s="54"/>
      <c r="E36" s="13"/>
      <c r="F36" s="12">
        <v>3</v>
      </c>
      <c r="G36" s="54"/>
      <c r="H36" s="54"/>
      <c r="I36" s="54"/>
      <c r="J36" s="13"/>
      <c r="K36" s="12">
        <v>3</v>
      </c>
      <c r="L36" s="54"/>
      <c r="M36" s="54"/>
      <c r="N36" s="54"/>
      <c r="O36" s="13"/>
      <c r="P36" s="12">
        <v>3</v>
      </c>
      <c r="Q36" s="54"/>
      <c r="R36" s="54"/>
      <c r="S36" s="54"/>
      <c r="T36" s="13"/>
    </row>
    <row r="37" spans="1:22" ht="17.25" customHeight="1" x14ac:dyDescent="0.15">
      <c r="A37" s="12">
        <v>4</v>
      </c>
      <c r="B37" s="54"/>
      <c r="C37" s="54"/>
      <c r="D37" s="54"/>
      <c r="E37" s="13"/>
      <c r="F37" s="12">
        <v>4</v>
      </c>
      <c r="G37" s="54"/>
      <c r="H37" s="54"/>
      <c r="I37" s="54"/>
      <c r="J37" s="13"/>
      <c r="K37" s="12">
        <v>4</v>
      </c>
      <c r="L37" s="54"/>
      <c r="M37" s="54"/>
      <c r="N37" s="54"/>
      <c r="O37" s="13"/>
      <c r="P37" s="12">
        <v>4</v>
      </c>
      <c r="Q37" s="54"/>
      <c r="R37" s="54"/>
      <c r="S37" s="54"/>
      <c r="T37" s="13"/>
    </row>
    <row r="38" spans="1:22" ht="17.25" customHeight="1" x14ac:dyDescent="0.15">
      <c r="A38" s="12">
        <v>5</v>
      </c>
      <c r="B38" s="54"/>
      <c r="C38" s="54"/>
      <c r="D38" s="54"/>
      <c r="E38" s="13"/>
      <c r="F38" s="12">
        <v>5</v>
      </c>
      <c r="G38" s="54"/>
      <c r="H38" s="54"/>
      <c r="I38" s="54"/>
      <c r="J38" s="13"/>
      <c r="K38" s="12">
        <v>5</v>
      </c>
      <c r="L38" s="54"/>
      <c r="M38" s="54"/>
      <c r="N38" s="54"/>
      <c r="O38" s="13"/>
      <c r="P38" s="12">
        <v>5</v>
      </c>
      <c r="Q38" s="54"/>
      <c r="R38" s="54"/>
      <c r="S38" s="54"/>
      <c r="T38" s="13"/>
    </row>
    <row r="39" spans="1:22" ht="17.25" customHeight="1" x14ac:dyDescent="0.15">
      <c r="A39" s="12">
        <v>6</v>
      </c>
      <c r="B39" s="54"/>
      <c r="C39" s="54"/>
      <c r="D39" s="54"/>
      <c r="E39" s="13"/>
      <c r="F39" s="12">
        <v>6</v>
      </c>
      <c r="G39" s="54"/>
      <c r="H39" s="54"/>
      <c r="I39" s="54"/>
      <c r="J39" s="13"/>
      <c r="K39" s="12">
        <v>6</v>
      </c>
      <c r="L39" s="54"/>
      <c r="M39" s="54"/>
      <c r="N39" s="54"/>
      <c r="O39" s="13"/>
      <c r="P39" s="12">
        <v>6</v>
      </c>
      <c r="Q39" s="54"/>
      <c r="R39" s="54"/>
      <c r="S39" s="54"/>
      <c r="T39" s="13"/>
    </row>
    <row r="40" spans="1:22" ht="17.25" customHeight="1" x14ac:dyDescent="0.15">
      <c r="A40" s="12">
        <v>7</v>
      </c>
      <c r="B40" s="54"/>
      <c r="C40" s="54"/>
      <c r="D40" s="54"/>
      <c r="E40" s="13"/>
      <c r="F40" s="12">
        <v>7</v>
      </c>
      <c r="G40" s="54"/>
      <c r="H40" s="54"/>
      <c r="I40" s="54"/>
      <c r="J40" s="13"/>
      <c r="K40" s="12">
        <v>7</v>
      </c>
      <c r="L40" s="95"/>
      <c r="M40" s="95"/>
      <c r="N40" s="95"/>
      <c r="O40" s="14"/>
      <c r="P40" s="12">
        <v>7</v>
      </c>
      <c r="Q40" s="95"/>
      <c r="R40" s="95"/>
      <c r="S40" s="95"/>
      <c r="T40" s="13"/>
    </row>
    <row r="41" spans="1:22" ht="17.25" customHeight="1" thickBot="1" x14ac:dyDescent="0.2">
      <c r="A41" s="15">
        <v>8</v>
      </c>
      <c r="B41" s="96"/>
      <c r="C41" s="96"/>
      <c r="D41" s="96"/>
      <c r="E41" s="9"/>
      <c r="F41" s="15">
        <v>8</v>
      </c>
      <c r="G41" s="96"/>
      <c r="H41" s="96"/>
      <c r="I41" s="96"/>
      <c r="J41" s="9"/>
      <c r="K41" s="15">
        <v>8</v>
      </c>
      <c r="L41" s="54"/>
      <c r="M41" s="54"/>
      <c r="N41" s="54"/>
      <c r="O41" s="9"/>
      <c r="P41" s="15">
        <v>8</v>
      </c>
      <c r="Q41" s="54"/>
      <c r="R41" s="54"/>
      <c r="S41" s="54"/>
      <c r="T41" s="9"/>
    </row>
    <row r="42" spans="1:22" ht="17.25" customHeight="1" x14ac:dyDescent="0.15">
      <c r="A42" s="16" t="s">
        <v>36</v>
      </c>
      <c r="B42" s="68" t="s">
        <v>10</v>
      </c>
      <c r="C42" s="68"/>
      <c r="D42" s="68"/>
      <c r="E42" s="68" t="s">
        <v>31</v>
      </c>
      <c r="F42" s="68"/>
      <c r="G42" s="17" t="s">
        <v>22</v>
      </c>
      <c r="H42" s="17" t="s">
        <v>23</v>
      </c>
      <c r="I42" s="68" t="s">
        <v>24</v>
      </c>
      <c r="J42" s="85"/>
      <c r="K42" s="16" t="s">
        <v>36</v>
      </c>
      <c r="L42" s="68" t="s">
        <v>10</v>
      </c>
      <c r="M42" s="68"/>
      <c r="N42" s="68"/>
      <c r="O42" s="68"/>
      <c r="P42" s="68"/>
      <c r="Q42" s="17" t="s">
        <v>22</v>
      </c>
      <c r="R42" s="17" t="s">
        <v>23</v>
      </c>
      <c r="S42" s="68" t="s">
        <v>24</v>
      </c>
      <c r="T42" s="92"/>
    </row>
    <row r="43" spans="1:22" ht="17.25" customHeight="1" x14ac:dyDescent="0.15">
      <c r="A43" s="110" t="s">
        <v>27</v>
      </c>
      <c r="B43" s="98" t="s">
        <v>34</v>
      </c>
      <c r="C43" s="98"/>
      <c r="D43" s="98"/>
      <c r="E43" s="98" t="s">
        <v>32</v>
      </c>
      <c r="F43" s="98"/>
      <c r="G43" s="19"/>
      <c r="H43" s="20">
        <v>1400</v>
      </c>
      <c r="I43" s="93">
        <f>H43*G43</f>
        <v>0</v>
      </c>
      <c r="J43" s="97"/>
      <c r="K43" s="110" t="s">
        <v>30</v>
      </c>
      <c r="L43" s="98" t="s">
        <v>37</v>
      </c>
      <c r="M43" s="98"/>
      <c r="N43" s="98"/>
      <c r="O43" s="98" t="s">
        <v>32</v>
      </c>
      <c r="P43" s="98"/>
      <c r="Q43" s="19"/>
      <c r="R43" s="21">
        <v>1000</v>
      </c>
      <c r="S43" s="93">
        <f>R43*Q43</f>
        <v>0</v>
      </c>
      <c r="T43" s="94"/>
    </row>
    <row r="44" spans="1:22" ht="17.25" customHeight="1" x14ac:dyDescent="0.15">
      <c r="A44" s="110"/>
      <c r="B44" s="98"/>
      <c r="C44" s="98"/>
      <c r="D44" s="98"/>
      <c r="E44" s="98" t="s">
        <v>25</v>
      </c>
      <c r="F44" s="98"/>
      <c r="G44" s="19"/>
      <c r="H44" s="22">
        <v>1000</v>
      </c>
      <c r="I44" s="93">
        <f t="shared" ref="I44" si="0">H44*G44</f>
        <v>0</v>
      </c>
      <c r="J44" s="97"/>
      <c r="K44" s="110"/>
      <c r="L44" s="98"/>
      <c r="M44" s="98"/>
      <c r="N44" s="98"/>
      <c r="O44" s="98" t="s">
        <v>25</v>
      </c>
      <c r="P44" s="98"/>
      <c r="Q44" s="19"/>
      <c r="R44" s="23">
        <v>700</v>
      </c>
      <c r="S44" s="93">
        <f t="shared" ref="S44" si="1">R44*Q44</f>
        <v>0</v>
      </c>
      <c r="T44" s="94"/>
    </row>
    <row r="45" spans="1:22" ht="17.25" customHeight="1" x14ac:dyDescent="0.15">
      <c r="A45" s="110" t="s">
        <v>28</v>
      </c>
      <c r="B45" s="98" t="s">
        <v>35</v>
      </c>
      <c r="C45" s="98"/>
      <c r="D45" s="98"/>
      <c r="E45" s="98" t="s">
        <v>32</v>
      </c>
      <c r="F45" s="98"/>
      <c r="G45" s="19"/>
      <c r="H45" s="20">
        <v>1400</v>
      </c>
      <c r="I45" s="93">
        <f>H45*G45</f>
        <v>0</v>
      </c>
      <c r="J45" s="97"/>
      <c r="K45" s="110" t="s">
        <v>49</v>
      </c>
      <c r="L45" s="98" t="s">
        <v>38</v>
      </c>
      <c r="M45" s="98"/>
      <c r="N45" s="98"/>
      <c r="O45" s="98" t="s">
        <v>32</v>
      </c>
      <c r="P45" s="98"/>
      <c r="Q45" s="19"/>
      <c r="R45" s="21">
        <v>1000</v>
      </c>
      <c r="S45" s="93">
        <f>R45*Q45</f>
        <v>0</v>
      </c>
      <c r="T45" s="94"/>
    </row>
    <row r="46" spans="1:22" ht="17.25" customHeight="1" x14ac:dyDescent="0.15">
      <c r="A46" s="110"/>
      <c r="B46" s="98"/>
      <c r="C46" s="98"/>
      <c r="D46" s="98"/>
      <c r="E46" s="98" t="s">
        <v>25</v>
      </c>
      <c r="F46" s="98"/>
      <c r="G46" s="19"/>
      <c r="H46" s="22">
        <v>1000</v>
      </c>
      <c r="I46" s="93">
        <f>H46*G46</f>
        <v>0</v>
      </c>
      <c r="J46" s="97"/>
      <c r="K46" s="110"/>
      <c r="L46" s="98"/>
      <c r="M46" s="98"/>
      <c r="N46" s="98"/>
      <c r="O46" s="98" t="s">
        <v>25</v>
      </c>
      <c r="P46" s="98"/>
      <c r="Q46" s="19"/>
      <c r="R46" s="23">
        <v>700</v>
      </c>
      <c r="S46" s="93">
        <f>R46*Q46</f>
        <v>0</v>
      </c>
      <c r="T46" s="94"/>
    </row>
    <row r="47" spans="1:22" ht="17.25" customHeight="1" x14ac:dyDescent="0.15">
      <c r="A47" s="18" t="s">
        <v>29</v>
      </c>
      <c r="B47" s="98" t="s">
        <v>33</v>
      </c>
      <c r="C47" s="98"/>
      <c r="D47" s="98"/>
      <c r="E47" s="98"/>
      <c r="F47" s="98"/>
      <c r="G47" s="19"/>
      <c r="H47" s="30">
        <v>1000</v>
      </c>
      <c r="I47" s="93">
        <f>H47*G47</f>
        <v>0</v>
      </c>
      <c r="J47" s="94"/>
      <c r="K47" s="18" t="s">
        <v>50</v>
      </c>
      <c r="L47" s="98" t="s">
        <v>39</v>
      </c>
      <c r="M47" s="98"/>
      <c r="N47" s="98"/>
      <c r="O47" s="98"/>
      <c r="P47" s="98"/>
      <c r="Q47" s="19"/>
      <c r="R47" s="26">
        <v>800</v>
      </c>
      <c r="S47" s="93">
        <f>R47*Q47</f>
        <v>0</v>
      </c>
      <c r="T47" s="94"/>
    </row>
    <row r="48" spans="1:22" ht="17.25" customHeight="1" thickBot="1" x14ac:dyDescent="0.2">
      <c r="A48" s="28" t="s">
        <v>56</v>
      </c>
      <c r="B48" s="105" t="s">
        <v>58</v>
      </c>
      <c r="C48" s="106"/>
      <c r="D48" s="106"/>
      <c r="E48" s="106"/>
      <c r="F48" s="107"/>
      <c r="G48" s="25"/>
      <c r="H48" s="29">
        <v>500</v>
      </c>
      <c r="I48" s="108">
        <f>H48*G48</f>
        <v>0</v>
      </c>
      <c r="J48" s="109"/>
      <c r="K48" s="24" t="s">
        <v>51</v>
      </c>
      <c r="L48" s="83" t="s">
        <v>40</v>
      </c>
      <c r="M48" s="83"/>
      <c r="N48" s="83"/>
      <c r="O48" s="83"/>
      <c r="P48" s="83"/>
      <c r="Q48" s="19"/>
      <c r="R48" s="27">
        <v>800</v>
      </c>
      <c r="S48" s="103">
        <f>R48*Q48</f>
        <v>0</v>
      </c>
      <c r="T48" s="104"/>
    </row>
    <row r="49" spans="14:20" ht="17.25" customHeight="1" thickBot="1" x14ac:dyDescent="0.2">
      <c r="O49" s="99" t="s">
        <v>26</v>
      </c>
      <c r="P49" s="100"/>
      <c r="Q49" s="100"/>
      <c r="R49" s="101">
        <f>I43+I44+I45+I46+I47+I48+S43+S44+S45+S46+S47+S48</f>
        <v>0</v>
      </c>
      <c r="S49" s="101"/>
      <c r="T49" s="102"/>
    </row>
    <row r="50" spans="14:20" ht="15.75" customHeight="1" x14ac:dyDescent="0.15">
      <c r="N50" s="5"/>
      <c r="O50" s="1"/>
      <c r="S50" s="5"/>
    </row>
  </sheetData>
  <sheetProtection algorithmName="SHA-512" hashValue="nU6Ge9u0ScsJ1OP7VmXVpXSuhoapj/lw1C4S0UQYLjL9aD025G1cxKPGEgIdW3hMDaC9IJCr4C/cZU8vovXT4w==" saltValue="0yI14r1KUg16EOXv5q8yxw==" spinCount="100000" sheet="1" objects="1" scenarios="1"/>
  <mergeCells count="181">
    <mergeCell ref="A43:A44"/>
    <mergeCell ref="A45:A46"/>
    <mergeCell ref="K43:K44"/>
    <mergeCell ref="K45:K46"/>
    <mergeCell ref="L43:N44"/>
    <mergeCell ref="O43:P43"/>
    <mergeCell ref="O44:P44"/>
    <mergeCell ref="L45:N46"/>
    <mergeCell ref="O45:P45"/>
    <mergeCell ref="O46:P46"/>
    <mergeCell ref="I44:J44"/>
    <mergeCell ref="I45:J45"/>
    <mergeCell ref="I46:J46"/>
    <mergeCell ref="I47:J47"/>
    <mergeCell ref="L47:P47"/>
    <mergeCell ref="L48:P48"/>
    <mergeCell ref="O49:Q49"/>
    <mergeCell ref="R49:T49"/>
    <mergeCell ref="E44:F44"/>
    <mergeCell ref="B43:D44"/>
    <mergeCell ref="B45:D46"/>
    <mergeCell ref="E45:F45"/>
    <mergeCell ref="E46:F46"/>
    <mergeCell ref="B47:F47"/>
    <mergeCell ref="S46:T46"/>
    <mergeCell ref="S47:T47"/>
    <mergeCell ref="S48:T48"/>
    <mergeCell ref="B48:F48"/>
    <mergeCell ref="I48:J48"/>
    <mergeCell ref="S42:T42"/>
    <mergeCell ref="S43:T43"/>
    <mergeCell ref="S44:T44"/>
    <mergeCell ref="S45:T45"/>
    <mergeCell ref="B40:D40"/>
    <mergeCell ref="G40:I40"/>
    <mergeCell ref="L40:N40"/>
    <mergeCell ref="Q40:S40"/>
    <mergeCell ref="B41:D41"/>
    <mergeCell ref="G41:I41"/>
    <mergeCell ref="L41:N41"/>
    <mergeCell ref="Q41:S41"/>
    <mergeCell ref="I42:J42"/>
    <mergeCell ref="L42:P42"/>
    <mergeCell ref="I43:J43"/>
    <mergeCell ref="B42:D42"/>
    <mergeCell ref="E42:F42"/>
    <mergeCell ref="E43:F43"/>
    <mergeCell ref="B38:D38"/>
    <mergeCell ref="G38:I38"/>
    <mergeCell ref="L38:N38"/>
    <mergeCell ref="Q38:S38"/>
    <mergeCell ref="B39:D39"/>
    <mergeCell ref="G39:I39"/>
    <mergeCell ref="L39:N39"/>
    <mergeCell ref="Q39:S39"/>
    <mergeCell ref="B36:D36"/>
    <mergeCell ref="B37:D37"/>
    <mergeCell ref="G37:I37"/>
    <mergeCell ref="Q37:S37"/>
    <mergeCell ref="Q36:S36"/>
    <mergeCell ref="B34:D34"/>
    <mergeCell ref="B35:D35"/>
    <mergeCell ref="Q19:T19"/>
    <mergeCell ref="A8:T8"/>
    <mergeCell ref="A17:B17"/>
    <mergeCell ref="C17:T17"/>
    <mergeCell ref="A18:T18"/>
    <mergeCell ref="P21:P22"/>
    <mergeCell ref="P23:P24"/>
    <mergeCell ref="P25:P26"/>
    <mergeCell ref="P27:P28"/>
    <mergeCell ref="K21:K22"/>
    <mergeCell ref="K23:K24"/>
    <mergeCell ref="K25:K26"/>
    <mergeCell ref="K27:K28"/>
    <mergeCell ref="F21:F22"/>
    <mergeCell ref="F23:F24"/>
    <mergeCell ref="F25:F26"/>
    <mergeCell ref="F27:F28"/>
    <mergeCell ref="A21:A22"/>
    <mergeCell ref="A23:A24"/>
    <mergeCell ref="A27:A28"/>
    <mergeCell ref="B19:E19"/>
    <mergeCell ref="G19:J19"/>
    <mergeCell ref="D4:G4"/>
    <mergeCell ref="A7:T7"/>
    <mergeCell ref="Q25:S25"/>
    <mergeCell ref="Q24:S24"/>
    <mergeCell ref="Q23:S23"/>
    <mergeCell ref="A11:T11"/>
    <mergeCell ref="J5:M5"/>
    <mergeCell ref="C6:M6"/>
    <mergeCell ref="Q22:S22"/>
    <mergeCell ref="A15:T15"/>
    <mergeCell ref="L22:N22"/>
    <mergeCell ref="L23:N23"/>
    <mergeCell ref="A14:T14"/>
    <mergeCell ref="L26:N26"/>
    <mergeCell ref="A16:B16"/>
    <mergeCell ref="G21:I21"/>
    <mergeCell ref="B23:D23"/>
    <mergeCell ref="A3:C3"/>
    <mergeCell ref="A4:C4"/>
    <mergeCell ref="B22:D22"/>
    <mergeCell ref="G22:I22"/>
    <mergeCell ref="G20:I20"/>
    <mergeCell ref="B21:D21"/>
    <mergeCell ref="G23:I23"/>
    <mergeCell ref="A9:T9"/>
    <mergeCell ref="A10:T10"/>
    <mergeCell ref="A5:C5"/>
    <mergeCell ref="N5:T5"/>
    <mergeCell ref="D5:I5"/>
    <mergeCell ref="A6:B6"/>
    <mergeCell ref="N6:P6"/>
    <mergeCell ref="Q6:T6"/>
    <mergeCell ref="A25:A26"/>
    <mergeCell ref="L19:O19"/>
    <mergeCell ref="H3:N3"/>
    <mergeCell ref="H4:N4"/>
    <mergeCell ref="D3:G3"/>
    <mergeCell ref="Q35:S35"/>
    <mergeCell ref="A12:T12"/>
    <mergeCell ref="A13:T13"/>
    <mergeCell ref="G28:I28"/>
    <mergeCell ref="G26:I26"/>
    <mergeCell ref="L37:N37"/>
    <mergeCell ref="G34:I34"/>
    <mergeCell ref="L34:N34"/>
    <mergeCell ref="Q34:S34"/>
    <mergeCell ref="C16:T16"/>
    <mergeCell ref="Q28:S28"/>
    <mergeCell ref="Q27:S27"/>
    <mergeCell ref="Q26:S26"/>
    <mergeCell ref="L27:N27"/>
    <mergeCell ref="L28:N28"/>
    <mergeCell ref="L35:N35"/>
    <mergeCell ref="B24:D24"/>
    <mergeCell ref="G24:I24"/>
    <mergeCell ref="B25:D25"/>
    <mergeCell ref="B20:D20"/>
    <mergeCell ref="L20:N20"/>
    <mergeCell ref="L21:N21"/>
    <mergeCell ref="G27:I27"/>
    <mergeCell ref="G25:I25"/>
    <mergeCell ref="O1:T1"/>
    <mergeCell ref="O2:P2"/>
    <mergeCell ref="A1:N2"/>
    <mergeCell ref="O4:T4"/>
    <mergeCell ref="O3:T3"/>
    <mergeCell ref="L36:N36"/>
    <mergeCell ref="B26:D26"/>
    <mergeCell ref="B27:D27"/>
    <mergeCell ref="B28:D28"/>
    <mergeCell ref="G35:I35"/>
    <mergeCell ref="G36:I36"/>
    <mergeCell ref="A31:T31"/>
    <mergeCell ref="B32:E32"/>
    <mergeCell ref="G32:J32"/>
    <mergeCell ref="L32:O32"/>
    <mergeCell ref="Q32:T32"/>
    <mergeCell ref="B33:D33"/>
    <mergeCell ref="G33:I33"/>
    <mergeCell ref="L33:N33"/>
    <mergeCell ref="Q33:S33"/>
    <mergeCell ref="Q20:S20"/>
    <mergeCell ref="Q21:S21"/>
    <mergeCell ref="L24:N24"/>
    <mergeCell ref="L25:N25"/>
    <mergeCell ref="Q29:S29"/>
    <mergeCell ref="Q30:S30"/>
    <mergeCell ref="A29:A30"/>
    <mergeCell ref="F29:F30"/>
    <mergeCell ref="K29:K30"/>
    <mergeCell ref="P29:P30"/>
    <mergeCell ref="B29:D29"/>
    <mergeCell ref="B30:D30"/>
    <mergeCell ref="G29:I29"/>
    <mergeCell ref="G30:I30"/>
    <mergeCell ref="L29:N29"/>
    <mergeCell ref="L30:N30"/>
  </mergeCells>
  <phoneticPr fontId="1"/>
  <dataValidations disablePrompts="1" count="5">
    <dataValidation type="list" allowBlank="1" showInputMessage="1" showErrorMessage="1" sqref="Q2" xr:uid="{00000000-0002-0000-0000-000001000000}">
      <formula1>"　,1,2,3,4,5,6,7,8,9,10,11,12"</formula1>
    </dataValidation>
    <dataValidation type="list" allowBlank="1" showInputMessage="1" showErrorMessage="1" sqref="S2" xr:uid="{00000000-0002-0000-0000-000002000000}">
      <formula1>"　,1,2,3,4,5,7,8,9,10,11,12,13,14,15,16,17,18,19,20,21,22,23,24,25,26,27,28,29,30,31"</formula1>
    </dataValidation>
    <dataValidation type="list" allowBlank="1" showInputMessage="1" showErrorMessage="1" sqref="B19:E19 G19:J19 L19:O19 Q19:T19" xr:uid="{36DE6AEC-4EDB-4AD6-8D1C-D5BA12ECC348}">
      <formula1>"　,①男子ﾀﾞﾌﾞｽﾙの部,②女子ﾀﾞﾌﾞﾙｽの部,③男女混合ﾀﾞﾌﾞﾙｽ90才以上の部"</formula1>
    </dataValidation>
    <dataValidation type="list" allowBlank="1" showInputMessage="1" showErrorMessage="1" sqref="O2:P2" xr:uid="{66E6862F-C228-484C-9250-4C8D24FAC995}">
      <formula1>" 　,令和6年,令和7年,令和8年"</formula1>
    </dataValidation>
    <dataValidation type="list" allowBlank="1" showInputMessage="1" showErrorMessage="1" sqref="B32:E32 G32:J32 L32:O32 Q32:T32" xr:uid="{45F0B496-01F8-4163-915A-03E2EC6ADADE}">
      <formula1>"　,①男子ｼﾝｸﾞﾙｽの部,②女子ｼﾝｸﾞﾙｽの部,③男女混合ｼﾝｸﾞﾙｽ50才以上の部,④男女混合ｼﾝｸﾞﾙｽ65才以上の部,⑧男女混合小学生ｼﾝｸﾞﾙｽの部"</formula1>
    </dataValidation>
  </dataValidations>
  <hyperlinks>
    <hyperlink ref="H3" r:id="rId1" xr:uid="{747A65CC-0323-4EAA-8C27-B5AEABB20CCB}"/>
  </hyperlinks>
  <printOptions horizontalCentered="1"/>
  <pageMargins left="0.19685039370078741" right="0.19685039370078741" top="0.19685039370078741" bottom="0.19685039370078741" header="0" footer="0"/>
  <pageSetup paperSize="9" scale="98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H5" sqref="H5"/>
    </sheetView>
  </sheetViews>
  <sheetFormatPr defaultRowHeight="14.25" customHeight="1" x14ac:dyDescent="0.15"/>
  <cols>
    <col min="1" max="1" width="17.875" style="31" customWidth="1"/>
    <col min="2" max="2" width="4.5" style="31" customWidth="1"/>
    <col min="3" max="3" width="18.5" style="31" customWidth="1"/>
    <col min="4" max="4" width="2.875" style="31" customWidth="1"/>
    <col min="5" max="5" width="17.875" style="31" customWidth="1"/>
    <col min="6" max="6" width="4.5" style="31" customWidth="1"/>
    <col min="7" max="7" width="16.25" style="31" customWidth="1"/>
    <col min="8" max="8" width="16.625" style="31" customWidth="1"/>
    <col min="9" max="16384" width="9" style="31"/>
  </cols>
  <sheetData>
    <row r="1" spans="1:8" ht="14.25" customHeight="1" x14ac:dyDescent="0.15">
      <c r="A1" s="31">
        <f>申込!$D$5</f>
        <v>0</v>
      </c>
      <c r="E1" s="31">
        <f>申込!$D$5</f>
        <v>0</v>
      </c>
    </row>
    <row r="2" spans="1:8" ht="14.25" customHeight="1" x14ac:dyDescent="0.15">
      <c r="A2" s="32" t="str">
        <f>申込!B19</f>
        <v>　</v>
      </c>
      <c r="E2" s="32" t="str">
        <f>申込!B32</f>
        <v>　</v>
      </c>
    </row>
    <row r="3" spans="1:8" ht="14.25" customHeight="1" x14ac:dyDescent="0.15">
      <c r="A3" s="31">
        <f>申込!$D$5</f>
        <v>0</v>
      </c>
      <c r="B3" s="31">
        <f>申込!A21</f>
        <v>1</v>
      </c>
      <c r="C3" s="31" t="str">
        <f>申込!B21&amp;申込!E21&amp;"・"&amp;申込!B22&amp;申込!E22</f>
        <v>・</v>
      </c>
      <c r="E3" s="31">
        <f>申込!$D$5</f>
        <v>0</v>
      </c>
      <c r="F3" s="33">
        <f>申込!A34</f>
        <v>1</v>
      </c>
      <c r="H3" s="34"/>
    </row>
    <row r="4" spans="1:8" ht="14.25" customHeight="1" x14ac:dyDescent="0.15">
      <c r="A4" s="31">
        <f>申込!$D$5</f>
        <v>0</v>
      </c>
      <c r="B4" s="31">
        <f>申込!A23</f>
        <v>2</v>
      </c>
      <c r="C4" s="31" t="str">
        <f>申込!B23&amp;申込!E23&amp;"・"&amp;申込!B24&amp;申込!E24</f>
        <v>・</v>
      </c>
      <c r="E4" s="31">
        <f>申込!$D$5</f>
        <v>0</v>
      </c>
      <c r="F4" s="33">
        <f>申込!A35</f>
        <v>2</v>
      </c>
      <c r="G4" s="31" t="str">
        <f>IF((申込!B35)=" "," ",(申込!B35&amp;申込!E35))</f>
        <v/>
      </c>
    </row>
    <row r="5" spans="1:8" ht="14.25" customHeight="1" x14ac:dyDescent="0.15">
      <c r="A5" s="31">
        <f>申込!$D$5</f>
        <v>0</v>
      </c>
      <c r="B5" s="31">
        <f>申込!A25</f>
        <v>3</v>
      </c>
      <c r="C5" s="31" t="str">
        <f>申込!B25&amp;申込!E25&amp;"・"&amp;申込!B26&amp;申込!E26</f>
        <v>・</v>
      </c>
      <c r="E5" s="31">
        <f>申込!$D$5</f>
        <v>0</v>
      </c>
      <c r="F5" s="33">
        <f>申込!A36</f>
        <v>3</v>
      </c>
      <c r="G5" s="31" t="str">
        <f>IF((申込!B36)=" "," ",(申込!B36&amp;申込!E36))</f>
        <v/>
      </c>
    </row>
    <row r="6" spans="1:8" ht="14.25" customHeight="1" x14ac:dyDescent="0.15">
      <c r="A6" s="31">
        <f>申込!$D$5</f>
        <v>0</v>
      </c>
      <c r="B6" s="31">
        <f>申込!A27</f>
        <v>4</v>
      </c>
      <c r="C6" s="31" t="str">
        <f>申込!B27&amp;申込!E27&amp;"・"&amp;申込!B28&amp;申込!E28</f>
        <v>・</v>
      </c>
      <c r="E6" s="31">
        <f>申込!$D$5</f>
        <v>0</v>
      </c>
      <c r="F6" s="33">
        <f>申込!A37</f>
        <v>4</v>
      </c>
      <c r="G6" s="31" t="str">
        <f>IF((申込!B37)=" "," ",(申込!B37&amp;申込!E37))</f>
        <v/>
      </c>
    </row>
    <row r="7" spans="1:8" ht="14.25" customHeight="1" x14ac:dyDescent="0.15">
      <c r="A7" s="31">
        <f>申込!$D$5</f>
        <v>0</v>
      </c>
      <c r="B7" s="31">
        <f>申込!A29</f>
        <v>5</v>
      </c>
      <c r="C7" s="31" t="str">
        <f>申込!B29&amp;申込!B29&amp;"・"&amp;申込!B30&amp;申込!E30</f>
        <v>・</v>
      </c>
      <c r="E7" s="31">
        <f>申込!$D$5</f>
        <v>0</v>
      </c>
      <c r="F7" s="33">
        <f>申込!A38</f>
        <v>5</v>
      </c>
      <c r="G7" s="31" t="str">
        <f>IF((申込!B38)=" "," ",(申込!B38&amp;申込!E38))</f>
        <v/>
      </c>
    </row>
    <row r="8" spans="1:8" ht="14.25" customHeight="1" x14ac:dyDescent="0.15">
      <c r="A8" s="32" t="str">
        <f>申込!G19</f>
        <v>　</v>
      </c>
      <c r="E8" s="31">
        <f>申込!$D$5</f>
        <v>0</v>
      </c>
      <c r="F8" s="33">
        <f>申込!A39</f>
        <v>6</v>
      </c>
      <c r="G8" s="31" t="str">
        <f>IF((申込!B39)=" "," ",(申込!B39&amp;申込!E39))</f>
        <v/>
      </c>
    </row>
    <row r="9" spans="1:8" ht="14.25" customHeight="1" x14ac:dyDescent="0.15">
      <c r="A9" s="31">
        <f>申込!$D$5</f>
        <v>0</v>
      </c>
      <c r="B9" s="31">
        <f>申込!F21</f>
        <v>1</v>
      </c>
      <c r="C9" s="31" t="str">
        <f>申込!G21&amp;申込!J21&amp;"・"&amp;申込!G22&amp;申込!J22</f>
        <v>・</v>
      </c>
      <c r="E9" s="31">
        <f>申込!$D$5</f>
        <v>0</v>
      </c>
      <c r="F9" s="33">
        <f>申込!A40</f>
        <v>7</v>
      </c>
      <c r="G9" s="31" t="str">
        <f>IF((申込!B40)=" "," ",(申込!B40&amp;申込!E40))</f>
        <v/>
      </c>
    </row>
    <row r="10" spans="1:8" ht="14.25" customHeight="1" x14ac:dyDescent="0.15">
      <c r="A10" s="31">
        <f>申込!$D$5</f>
        <v>0</v>
      </c>
      <c r="B10" s="31">
        <f>申込!F23</f>
        <v>2</v>
      </c>
      <c r="C10" s="31" t="str">
        <f>申込!G23&amp;申込!J23&amp;"・"&amp;申込!G24&amp;申込!J24</f>
        <v>・</v>
      </c>
      <c r="E10" s="31">
        <f>申込!$D$5</f>
        <v>0</v>
      </c>
      <c r="F10" s="33">
        <f>申込!A41</f>
        <v>8</v>
      </c>
      <c r="G10" s="31" t="str">
        <f>IF((申込!B41)=" "," ",(申込!B41&amp;申込!E41))</f>
        <v/>
      </c>
    </row>
    <row r="11" spans="1:8" ht="14.25" customHeight="1" x14ac:dyDescent="0.15">
      <c r="A11" s="31">
        <f>申込!$D$5</f>
        <v>0</v>
      </c>
      <c r="B11" s="31">
        <f>申込!F25</f>
        <v>3</v>
      </c>
      <c r="C11" s="31" t="str">
        <f>申込!G25&amp;申込!J25&amp;"・"&amp;申込!G26&amp;申込!J26</f>
        <v>・</v>
      </c>
      <c r="E11" s="32" t="str">
        <f>申込!G32</f>
        <v>　</v>
      </c>
    </row>
    <row r="12" spans="1:8" ht="14.25" customHeight="1" x14ac:dyDescent="0.15">
      <c r="A12" s="31">
        <f>申込!$D$5</f>
        <v>0</v>
      </c>
      <c r="B12" s="31">
        <f>申込!F27</f>
        <v>4</v>
      </c>
      <c r="C12" s="31" t="str">
        <f>申込!G27&amp;申込!J27&amp;"・"&amp;申込!G28&amp;申込!J28</f>
        <v>・</v>
      </c>
      <c r="E12" s="31">
        <f>申込!$D$5</f>
        <v>0</v>
      </c>
      <c r="F12" s="33">
        <f>申込!F34</f>
        <v>1</v>
      </c>
      <c r="G12" s="31" t="str">
        <f>IF((申込!G34)=" "," ",(申込!G34&amp;申込!J34))</f>
        <v/>
      </c>
    </row>
    <row r="13" spans="1:8" ht="14.25" customHeight="1" x14ac:dyDescent="0.15">
      <c r="A13" s="31">
        <f>申込!$D$5</f>
        <v>0</v>
      </c>
      <c r="B13" s="31">
        <f>申込!F29</f>
        <v>5</v>
      </c>
      <c r="C13" s="31" t="str">
        <f>申込!G29&amp;申込!J29&amp;"・"&amp;申込!G30&amp;申込!J30</f>
        <v>・</v>
      </c>
      <c r="E13" s="31">
        <f>申込!$D$5</f>
        <v>0</v>
      </c>
      <c r="F13" s="33">
        <f>申込!F35</f>
        <v>2</v>
      </c>
      <c r="G13" s="31" t="str">
        <f>IF((申込!G35)=" "," ",(申込!G35&amp;申込!J35))</f>
        <v/>
      </c>
    </row>
    <row r="14" spans="1:8" ht="14.25" customHeight="1" x14ac:dyDescent="0.15">
      <c r="A14" s="32" t="str">
        <f>申込!L19</f>
        <v>　</v>
      </c>
      <c r="E14" s="31">
        <f>申込!$D$5</f>
        <v>0</v>
      </c>
      <c r="F14" s="33">
        <f>申込!F36</f>
        <v>3</v>
      </c>
      <c r="G14" s="31" t="str">
        <f>IF((申込!G36)=" "," ",(申込!G36&amp;申込!J36))</f>
        <v/>
      </c>
    </row>
    <row r="15" spans="1:8" ht="14.25" customHeight="1" x14ac:dyDescent="0.15">
      <c r="A15" s="31">
        <f>申込!$D$5</f>
        <v>0</v>
      </c>
      <c r="B15" s="31">
        <f>申込!K21</f>
        <v>1</v>
      </c>
      <c r="C15" s="31" t="str">
        <f>申込!L21&amp;申込!O21&amp;"・"&amp;申込!L22&amp;申込!O22</f>
        <v>・</v>
      </c>
      <c r="E15" s="31">
        <f>申込!$D$5</f>
        <v>0</v>
      </c>
      <c r="F15" s="33">
        <f>申込!F37</f>
        <v>4</v>
      </c>
      <c r="G15" s="31" t="str">
        <f>IF((申込!G37)=" "," ",(申込!G37&amp;申込!J37))</f>
        <v/>
      </c>
    </row>
    <row r="16" spans="1:8" ht="14.25" customHeight="1" x14ac:dyDescent="0.15">
      <c r="A16" s="31">
        <f>申込!$D$5</f>
        <v>0</v>
      </c>
      <c r="B16" s="31">
        <f>申込!K23</f>
        <v>2</v>
      </c>
      <c r="C16" s="31" t="str">
        <f>申込!L23&amp;申込!O23&amp;"・"&amp;申込!L24&amp;申込!O24</f>
        <v>・</v>
      </c>
      <c r="E16" s="31">
        <f>申込!$D$5</f>
        <v>0</v>
      </c>
      <c r="F16" s="33">
        <f>申込!F38</f>
        <v>5</v>
      </c>
      <c r="G16" s="31" t="str">
        <f>IF((申込!G38)=" "," ",(申込!G38&amp;申込!J38))</f>
        <v/>
      </c>
    </row>
    <row r="17" spans="1:7" ht="14.25" customHeight="1" x14ac:dyDescent="0.15">
      <c r="A17" s="31">
        <f>申込!$D$5</f>
        <v>0</v>
      </c>
      <c r="B17" s="31">
        <f>申込!K25</f>
        <v>3</v>
      </c>
      <c r="C17" s="31" t="str">
        <f>申込!L25&amp;申込!O25&amp;"・"&amp;申込!L26&amp;申込!O26</f>
        <v>・</v>
      </c>
      <c r="E17" s="31">
        <f>申込!$D$5</f>
        <v>0</v>
      </c>
      <c r="F17" s="33">
        <f>申込!F39</f>
        <v>6</v>
      </c>
      <c r="G17" s="31" t="str">
        <f>IF((申込!G39)=" "," ",(申込!G39&amp;申込!J39))</f>
        <v/>
      </c>
    </row>
    <row r="18" spans="1:7" ht="14.25" customHeight="1" x14ac:dyDescent="0.15">
      <c r="A18" s="31">
        <f>申込!$D$5</f>
        <v>0</v>
      </c>
      <c r="B18" s="31">
        <f>申込!K27</f>
        <v>4</v>
      </c>
      <c r="C18" s="31" t="str">
        <f>申込!L27&amp;申込!O27&amp;"・"&amp;申込!L28&amp;申込!O28</f>
        <v>・</v>
      </c>
      <c r="E18" s="31">
        <f>申込!$D$5</f>
        <v>0</v>
      </c>
      <c r="F18" s="33">
        <f>申込!F40</f>
        <v>7</v>
      </c>
      <c r="G18" s="31" t="str">
        <f>IF((申込!G40)=" "," ",(申込!G40&amp;申込!J40))</f>
        <v/>
      </c>
    </row>
    <row r="19" spans="1:7" ht="14.25" customHeight="1" x14ac:dyDescent="0.15">
      <c r="A19" s="31">
        <f>申込!$D$5</f>
        <v>0</v>
      </c>
      <c r="B19" s="31">
        <f>申込!K29</f>
        <v>5</v>
      </c>
      <c r="C19" s="31" t="str">
        <f>申込!L29&amp;申込!O29&amp;"・"&amp;申込!L30&amp;申込!O30</f>
        <v>・</v>
      </c>
      <c r="E19" s="31">
        <f>申込!$D$5</f>
        <v>0</v>
      </c>
      <c r="F19" s="33">
        <f>申込!F41</f>
        <v>8</v>
      </c>
      <c r="G19" s="31" t="str">
        <f>IF((申込!G41)=" "," ",(申込!G41&amp;申込!J41))</f>
        <v/>
      </c>
    </row>
    <row r="20" spans="1:7" ht="14.25" customHeight="1" x14ac:dyDescent="0.15">
      <c r="A20" s="32" t="str">
        <f>申込!Q19</f>
        <v>　</v>
      </c>
      <c r="E20" s="32" t="str">
        <f>申込!L32</f>
        <v>　</v>
      </c>
    </row>
    <row r="21" spans="1:7" ht="14.25" customHeight="1" x14ac:dyDescent="0.15">
      <c r="A21" s="31">
        <f>申込!$D$5</f>
        <v>0</v>
      </c>
      <c r="B21" s="31">
        <f>申込!P21</f>
        <v>1</v>
      </c>
      <c r="C21" s="31" t="str">
        <f>申込!Q21&amp;申込!T21&amp;"・"&amp;申込!Q22&amp;申込!T22</f>
        <v>・</v>
      </c>
      <c r="E21" s="31">
        <f>申込!$D$5</f>
        <v>0</v>
      </c>
      <c r="F21" s="33">
        <f>申込!K34</f>
        <v>1</v>
      </c>
      <c r="G21" s="31" t="str">
        <f>IF((申込!L34)=" "," ",(申込!L34&amp;申込!O34))</f>
        <v/>
      </c>
    </row>
    <row r="22" spans="1:7" ht="14.25" customHeight="1" x14ac:dyDescent="0.15">
      <c r="A22" s="31">
        <f>申込!$D$5</f>
        <v>0</v>
      </c>
      <c r="B22" s="31">
        <f>申込!P23</f>
        <v>2</v>
      </c>
      <c r="C22" s="31" t="str">
        <f>申込!Q23&amp;申込!T23&amp;"・"&amp;申込!Q24&amp;申込!T24</f>
        <v>・</v>
      </c>
      <c r="E22" s="31">
        <f>申込!$D$5</f>
        <v>0</v>
      </c>
      <c r="F22" s="33">
        <f>申込!K35</f>
        <v>2</v>
      </c>
      <c r="G22" s="31" t="str">
        <f>IF((申込!L35)=" "," ",(申込!L35&amp;申込!O35))</f>
        <v/>
      </c>
    </row>
    <row r="23" spans="1:7" ht="14.25" customHeight="1" x14ac:dyDescent="0.15">
      <c r="A23" s="31">
        <f>申込!$D$5</f>
        <v>0</v>
      </c>
      <c r="B23" s="31">
        <f>申込!P25</f>
        <v>3</v>
      </c>
      <c r="C23" s="31" t="str">
        <f>申込!Q25&amp;申込!T25&amp;"・"&amp;申込!Q26&amp;申込!T26</f>
        <v>・</v>
      </c>
      <c r="E23" s="31">
        <f>申込!$D$5</f>
        <v>0</v>
      </c>
      <c r="F23" s="33">
        <f>申込!K36</f>
        <v>3</v>
      </c>
      <c r="G23" s="31" t="str">
        <f>IF((申込!L36)=" "," ",(申込!L36&amp;申込!O36))</f>
        <v/>
      </c>
    </row>
    <row r="24" spans="1:7" ht="14.25" customHeight="1" x14ac:dyDescent="0.15">
      <c r="A24" s="31">
        <f>申込!$D$5</f>
        <v>0</v>
      </c>
      <c r="B24" s="31">
        <f>申込!P27</f>
        <v>4</v>
      </c>
      <c r="C24" s="31" t="str">
        <f>申込!Q27&amp;申込!T27&amp;"・"&amp;申込!Q28&amp;申込!T28</f>
        <v>・</v>
      </c>
      <c r="E24" s="31">
        <f>申込!$D$5</f>
        <v>0</v>
      </c>
      <c r="F24" s="33">
        <f>申込!K37</f>
        <v>4</v>
      </c>
      <c r="G24" s="31" t="str">
        <f>IF((申込!L37)=" "," ",(申込!L37&amp;申込!O37))</f>
        <v/>
      </c>
    </row>
    <row r="25" spans="1:7" ht="14.25" customHeight="1" x14ac:dyDescent="0.15">
      <c r="A25" s="31">
        <f>申込!$D$5</f>
        <v>0</v>
      </c>
      <c r="B25" s="31">
        <f>申込!P29</f>
        <v>5</v>
      </c>
      <c r="C25" s="31" t="str">
        <f>申込!Q29&amp;申込!T29&amp;"・"&amp;申込!Q30&amp;申込!T30</f>
        <v>・</v>
      </c>
      <c r="E25" s="31">
        <f>申込!$D$5</f>
        <v>0</v>
      </c>
      <c r="F25" s="33">
        <f>申込!K38</f>
        <v>5</v>
      </c>
      <c r="G25" s="31" t="str">
        <f>IF((申込!L38)=" "," ",(申込!L38&amp;申込!O38))</f>
        <v/>
      </c>
    </row>
    <row r="26" spans="1:7" ht="14.25" customHeight="1" x14ac:dyDescent="0.15">
      <c r="E26" s="31">
        <f>申込!$D$5</f>
        <v>0</v>
      </c>
      <c r="F26" s="33">
        <f>申込!K39</f>
        <v>6</v>
      </c>
      <c r="G26" s="31" t="str">
        <f>IF((申込!L39)=" "," ",(申込!L39&amp;申込!O39))</f>
        <v/>
      </c>
    </row>
    <row r="27" spans="1:7" ht="14.25" customHeight="1" x14ac:dyDescent="0.15">
      <c r="E27" s="31">
        <f>申込!$D$5</f>
        <v>0</v>
      </c>
      <c r="F27" s="33">
        <f>申込!K40</f>
        <v>7</v>
      </c>
      <c r="G27" s="31" t="str">
        <f>IF((申込!L40)=" "," ",(申込!L40&amp;申込!O40))</f>
        <v/>
      </c>
    </row>
    <row r="28" spans="1:7" ht="14.25" customHeight="1" x14ac:dyDescent="0.15">
      <c r="E28" s="31">
        <f>申込!$D$5</f>
        <v>0</v>
      </c>
      <c r="F28" s="33">
        <f>申込!K41</f>
        <v>8</v>
      </c>
      <c r="G28" s="31" t="str">
        <f>IF((申込!L41)=" "," ",(申込!L41&amp;申込!O41))</f>
        <v/>
      </c>
    </row>
    <row r="29" spans="1:7" ht="14.25" customHeight="1" x14ac:dyDescent="0.15">
      <c r="E29" s="32" t="str">
        <f>申込!Q32</f>
        <v>　</v>
      </c>
    </row>
    <row r="30" spans="1:7" ht="14.25" customHeight="1" x14ac:dyDescent="0.15">
      <c r="E30" s="31">
        <f>申込!$D$5</f>
        <v>0</v>
      </c>
      <c r="F30" s="33">
        <f>申込!P34</f>
        <v>1</v>
      </c>
      <c r="G30" s="31" t="str">
        <f>IF((申込!Q34)=" "," ",(申込!Q34&amp;申込!T34))</f>
        <v/>
      </c>
    </row>
    <row r="31" spans="1:7" ht="14.25" customHeight="1" x14ac:dyDescent="0.15">
      <c r="E31" s="31">
        <f>申込!$D$5</f>
        <v>0</v>
      </c>
      <c r="F31" s="33">
        <f>申込!P35</f>
        <v>2</v>
      </c>
      <c r="G31" s="31" t="str">
        <f>IF((申込!Q35)=" "," ",(申込!Q35&amp;申込!T35))</f>
        <v/>
      </c>
    </row>
    <row r="32" spans="1:7" ht="14.25" customHeight="1" x14ac:dyDescent="0.15">
      <c r="E32" s="31">
        <f>申込!$D$5</f>
        <v>0</v>
      </c>
      <c r="F32" s="33">
        <f>申込!P36</f>
        <v>3</v>
      </c>
      <c r="G32" s="31" t="str">
        <f>IF((申込!Q36)=" "," ",(申込!Q36&amp;申込!T36))</f>
        <v/>
      </c>
    </row>
    <row r="33" spans="5:7" ht="14.25" customHeight="1" x14ac:dyDescent="0.15">
      <c r="E33" s="31">
        <f>申込!$D$5</f>
        <v>0</v>
      </c>
      <c r="F33" s="33">
        <f>申込!P37</f>
        <v>4</v>
      </c>
      <c r="G33" s="31" t="str">
        <f>IF((申込!Q37)=" "," ",(申込!Q37&amp;申込!T37))</f>
        <v/>
      </c>
    </row>
    <row r="34" spans="5:7" ht="14.25" customHeight="1" x14ac:dyDescent="0.15">
      <c r="E34" s="31">
        <f>申込!$D$5</f>
        <v>0</v>
      </c>
      <c r="F34" s="33">
        <f>申込!P38</f>
        <v>5</v>
      </c>
      <c r="G34" s="31" t="str">
        <f>IF((申込!Q38)=" "," ",(申込!Q38&amp;申込!T38))</f>
        <v/>
      </c>
    </row>
    <row r="35" spans="5:7" ht="14.25" customHeight="1" x14ac:dyDescent="0.15">
      <c r="E35" s="31">
        <f>申込!$D$5</f>
        <v>0</v>
      </c>
      <c r="F35" s="33">
        <f>申込!P39</f>
        <v>6</v>
      </c>
      <c r="G35" s="31" t="str">
        <f>IF((申込!Q39)=" "," ",(申込!Q39&amp;申込!T39))</f>
        <v/>
      </c>
    </row>
    <row r="36" spans="5:7" ht="14.25" customHeight="1" x14ac:dyDescent="0.15">
      <c r="E36" s="31">
        <f>申込!$D$5</f>
        <v>0</v>
      </c>
      <c r="F36" s="33">
        <f>申込!P40</f>
        <v>7</v>
      </c>
      <c r="G36" s="31" t="str">
        <f>IF((申込!Q40)=" "," ",(申込!Q40&amp;申込!T40))</f>
        <v/>
      </c>
    </row>
    <row r="37" spans="5:7" ht="14.25" customHeight="1" x14ac:dyDescent="0.15">
      <c r="E37" s="31">
        <f>申込!$D$5</f>
        <v>0</v>
      </c>
      <c r="F37" s="33">
        <f>申込!P41</f>
        <v>8</v>
      </c>
      <c r="G37" s="31" t="str">
        <f>IF((申込!Q41)=" "," ",(申込!Q41&amp;申込!T41))</f>
        <v/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4 R j V S p Z 2 Z y j A A A A 9 g A A A B I A H A B D b 2 5 m a W c v U G F j a 2 F n Z S 5 4 b W w g o h g A K K A U A A A A A A A A A A A A A A A A A A A A A A A A A A A A h Y + 9 D o I w G E V f h X S n f y 6 G f J T B z U h C Y m J c m 1 K h C s X Q Y n k 3 B x / J V x C j q J v j P f c M 9 9 6 v N 8 j G t o k u u n e m s y l i m K J I W 9 W V x l Y p G v w h X q J M Q C H V S V Y 6 m m T r k t G V K a q 9 P y e E h B B w W O C u r w i n l J F 9 v t m q W r c S f W T z X 4 6 N d V 5 a p Z G A 3 W u M 4 J g x i j n n m A K Z I e T G f g U + 7 X 2 2 P x B W Q + O H X o u j j N c F k D k C e X 8 Q D 1 B L A w Q U A A I A C A D H h G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4 R j V S i K R 7 g O A A A A E Q A A A B M A H A B G b 3 J t d W x h c y 9 T Z W N 0 a W 9 u M S 5 t I K I Y A C i g F A A A A A A A A A A A A A A A A A A A A A A A A A A A A C t O T S 7 J z M 9 T C I b Q h t Y A U E s B A i 0 A F A A C A A g A x 4 R j V S p Z 2 Z y j A A A A 9 g A A A B I A A A A A A A A A A A A A A A A A A A A A A E N v b m Z p Z y 9 Q Y W N r Y W d l L n h t b F B L A Q I t A B Q A A g A I A M e E Y 1 U P y u m r p A A A A O k A A A A T A A A A A A A A A A A A A A A A A O 8 A A A B b Q 2 9 u d G V u d F 9 U e X B l c 1 0 u e G 1 s U E s B A i 0 A F A A C A A g A x 4 R j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2 L O T W 4 N s t E t / s 6 L 0 X 2 o n A A A A A A A g A A A A A A E G Y A A A A B A A A g A A A A N V c F f 1 9 M v c j k i s P q G l h c g W o E Z a P k q y z 4 w F C 4 I 1 k t C G A A A A A A D o A A A A A C A A A g A A A A j 6 w 4 P z T d g N 8 y U o 9 z i h L B C q b W 2 T 0 B o k T n c d U I Q 8 4 C V e h Q A A A A + E g w k + 2 G w a l w Y T t S G m a s s 4 x w P j L P E N K q 1 P w Q 7 5 x 3 a h U f d y 0 0 q 0 H q r 6 k s A x y Q J 3 F 7 m 5 w + k L 2 r V 7 8 6 K f 5 z 5 G h 9 / V j A a E q Q i 9 z 4 0 0 g U A l L R i Y p A A A A A Z h U 4 M w p D n d B l / f E Z U 7 m D j H 3 P x N t L r s s O v w 3 4 p W 8 r Z R S W B D / H J I n 0 j g B N U 2 Z I 4 Z s H F U c j v X U 0 I r 0 y A 6 A j P j n H o A = = < / D a t a M a s h u p > 
</file>

<file path=customXml/itemProps1.xml><?xml version="1.0" encoding="utf-8"?>
<ds:datastoreItem xmlns:ds="http://schemas.openxmlformats.org/officeDocument/2006/customXml" ds:itemID="{DB1E1075-1AF7-4C6A-BA56-586563475F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</vt:lpstr>
      <vt:lpstr>編集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亘 横山</cp:lastModifiedBy>
  <cp:lastPrinted>2024-11-07T02:22:57Z</cp:lastPrinted>
  <dcterms:created xsi:type="dcterms:W3CDTF">2017-03-13T08:20:01Z</dcterms:created>
  <dcterms:modified xsi:type="dcterms:W3CDTF">2024-11-07T02:31:40Z</dcterms:modified>
</cp:coreProperties>
</file>