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卓球\01長岡市卓球協会主催大会\2025大会（長岡卓球協会）\2025-2夏季市民一般・高校\2025-2.夏季市民一般高校申込\"/>
    </mc:Choice>
  </mc:AlternateContent>
  <xr:revisionPtr revIDLastSave="0" documentId="13_ncr:1_{CB8A813B-BA72-48F6-A6CC-463F6AF0F584}" xr6:coauthVersionLast="47" xr6:coauthVersionMax="47" xr10:uidLastSave="{00000000-0000-0000-0000-000000000000}"/>
  <bookViews>
    <workbookView xWindow="-120" yWindow="-120" windowWidth="29040" windowHeight="15720" xr2:uid="{794175FE-E6DC-48AF-AAAD-53BE478A5E84}"/>
  </bookViews>
  <sheets>
    <sheet name="申込" sheetId="1" r:id="rId1"/>
    <sheet name="編集" sheetId="2" r:id="rId2"/>
  </sheets>
  <definedNames>
    <definedName name="_xlnm.Print_Area" localSheetId="0">申込!$A$1:$T$42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2" l="1"/>
  <c r="H37" i="2"/>
  <c r="H36" i="2"/>
  <c r="H35" i="2"/>
  <c r="H34" i="2"/>
  <c r="H33" i="2"/>
  <c r="B27" i="2"/>
  <c r="G14" i="2"/>
  <c r="B14" i="2"/>
  <c r="G1" i="2"/>
  <c r="B1" i="2"/>
  <c r="I38" i="2"/>
  <c r="I37" i="2"/>
  <c r="I36" i="2"/>
  <c r="I35" i="2"/>
  <c r="I34" i="2"/>
  <c r="I33" i="2"/>
  <c r="I32" i="2"/>
  <c r="I31" i="2"/>
  <c r="I30" i="2"/>
  <c r="I29" i="2"/>
  <c r="G27" i="2"/>
  <c r="D38" i="2"/>
  <c r="D37" i="2"/>
  <c r="D36" i="2"/>
  <c r="D35" i="2"/>
  <c r="D34" i="2"/>
  <c r="D33" i="2"/>
  <c r="D32" i="2"/>
  <c r="D31" i="2"/>
  <c r="D30" i="2"/>
  <c r="D29" i="2"/>
  <c r="I25" i="2"/>
  <c r="I24" i="2"/>
  <c r="I23" i="2"/>
  <c r="I22" i="2"/>
  <c r="I21" i="2"/>
  <c r="I20" i="2"/>
  <c r="I19" i="2"/>
  <c r="I18" i="2"/>
  <c r="I17" i="2"/>
  <c r="I16" i="2"/>
  <c r="D25" i="2"/>
  <c r="D24" i="2"/>
  <c r="D23" i="2"/>
  <c r="D22" i="2"/>
  <c r="D21" i="2"/>
  <c r="D20" i="2"/>
  <c r="D19" i="2"/>
  <c r="D18" i="2"/>
  <c r="D17" i="2"/>
  <c r="D16" i="2"/>
  <c r="I12" i="2"/>
  <c r="I11" i="2"/>
  <c r="I10" i="2"/>
  <c r="I9" i="2"/>
  <c r="I8" i="2"/>
  <c r="I7" i="2"/>
  <c r="I6" i="2"/>
  <c r="I5" i="2"/>
  <c r="I4" i="2"/>
  <c r="I3" i="2"/>
  <c r="D12" i="2"/>
  <c r="D11" i="2"/>
  <c r="D10" i="2"/>
  <c r="D9" i="2"/>
  <c r="D8" i="2"/>
  <c r="D7" i="2"/>
  <c r="D6" i="2"/>
  <c r="D5" i="2"/>
  <c r="D4" i="2"/>
  <c r="D3" i="2"/>
  <c r="S39" i="1"/>
  <c r="H32" i="2"/>
  <c r="H31" i="2"/>
  <c r="H30" i="2"/>
  <c r="H29" i="2"/>
  <c r="C38" i="2"/>
  <c r="C37" i="2"/>
  <c r="C36" i="2"/>
  <c r="C35" i="2"/>
  <c r="C34" i="2"/>
  <c r="G38" i="2"/>
  <c r="G37" i="2"/>
  <c r="G36" i="2"/>
  <c r="G35" i="2"/>
  <c r="G34" i="2"/>
  <c r="G33" i="2"/>
  <c r="G32" i="2"/>
  <c r="G31" i="2"/>
  <c r="G30" i="2"/>
  <c r="G29" i="2"/>
  <c r="C33" i="2"/>
  <c r="C32" i="2"/>
  <c r="C31" i="2"/>
  <c r="C30" i="2"/>
  <c r="C29" i="2"/>
  <c r="B38" i="2"/>
  <c r="B37" i="2"/>
  <c r="B36" i="2"/>
  <c r="B35" i="2"/>
  <c r="B34" i="2"/>
  <c r="B33" i="2"/>
  <c r="B32" i="2"/>
  <c r="B31" i="2"/>
  <c r="B30" i="2"/>
  <c r="B29" i="2"/>
  <c r="H25" i="2"/>
  <c r="H24" i="2"/>
  <c r="H23" i="2"/>
  <c r="H22" i="2"/>
  <c r="H21" i="2"/>
  <c r="H20" i="2"/>
  <c r="H19" i="2"/>
  <c r="H18" i="2"/>
  <c r="H17" i="2"/>
  <c r="H16" i="2"/>
  <c r="G25" i="2"/>
  <c r="G24" i="2"/>
  <c r="G23" i="2"/>
  <c r="G22" i="2"/>
  <c r="G21" i="2"/>
  <c r="G20" i="2"/>
  <c r="G19" i="2"/>
  <c r="G18" i="2"/>
  <c r="G17" i="2"/>
  <c r="G16" i="2"/>
  <c r="C25" i="2"/>
  <c r="C24" i="2"/>
  <c r="C23" i="2"/>
  <c r="C22" i="2"/>
  <c r="C21" i="2"/>
  <c r="C20" i="2"/>
  <c r="C19" i="2"/>
  <c r="C18" i="2"/>
  <c r="C17" i="2"/>
  <c r="C16" i="2"/>
  <c r="B25" i="2"/>
  <c r="B24" i="2"/>
  <c r="B23" i="2"/>
  <c r="B22" i="2"/>
  <c r="B21" i="2"/>
  <c r="B20" i="2"/>
  <c r="B19" i="2"/>
  <c r="B18" i="2"/>
  <c r="B17" i="2"/>
  <c r="B16" i="2"/>
  <c r="H12" i="2"/>
  <c r="H11" i="2"/>
  <c r="H10" i="2"/>
  <c r="H9" i="2"/>
  <c r="H8" i="2"/>
  <c r="H7" i="2"/>
  <c r="H6" i="2"/>
  <c r="H5" i="2"/>
  <c r="H4" i="2"/>
  <c r="H3" i="2"/>
  <c r="C12" i="2"/>
  <c r="C11" i="2"/>
  <c r="C10" i="2"/>
  <c r="C9" i="2"/>
  <c r="C8" i="2"/>
  <c r="C7" i="2"/>
  <c r="C6" i="2"/>
  <c r="C5" i="2"/>
  <c r="C4" i="2"/>
  <c r="C3" i="2"/>
  <c r="G12" i="2"/>
  <c r="G11" i="2"/>
  <c r="G10" i="2"/>
  <c r="G9" i="2"/>
  <c r="G8" i="2"/>
  <c r="G7" i="2"/>
  <c r="G6" i="2"/>
  <c r="G5" i="2"/>
  <c r="G4" i="2"/>
  <c r="G3" i="2"/>
  <c r="B12" i="2"/>
  <c r="B11" i="2"/>
  <c r="B10" i="2"/>
  <c r="B9" i="2"/>
  <c r="B8" i="2"/>
  <c r="B7" i="2"/>
  <c r="B6" i="2"/>
  <c r="B5" i="2"/>
  <c r="B4" i="2"/>
  <c r="B3" i="2"/>
  <c r="J42" i="1" l="1"/>
  <c r="J41" i="1"/>
  <c r="J40" i="1"/>
  <c r="J39" i="1"/>
  <c r="S38" i="1"/>
  <c r="P41" i="1" l="1"/>
</calcChain>
</file>

<file path=xl/sharedStrings.xml><?xml version="1.0" encoding="utf-8"?>
<sst xmlns="http://schemas.openxmlformats.org/spreadsheetml/2006/main" count="108" uniqueCount="48">
  <si>
    <t>申 込 日</t>
    <phoneticPr fontId="5"/>
  </si>
  <si>
    <t>　</t>
  </si>
  <si>
    <t>月</t>
    <rPh sb="0" eb="1">
      <t>ガツ</t>
    </rPh>
    <phoneticPr fontId="7"/>
  </si>
  <si>
    <t>日</t>
    <rPh sb="0" eb="1">
      <t>ニチ</t>
    </rPh>
    <phoneticPr fontId="7"/>
  </si>
  <si>
    <t>Eメール申込先</t>
  </si>
  <si>
    <t>横山　迄</t>
    <phoneticPr fontId="4"/>
  </si>
  <si>
    <t>ngtk-jigy1404@nct9.ne.jp</t>
    <phoneticPr fontId="4"/>
  </si>
  <si>
    <t>090-7013-7406</t>
    <phoneticPr fontId="4"/>
  </si>
  <si>
    <t>学校名・ｸﾗﾌﾞ名：</t>
    <rPh sb="0" eb="2">
      <t>ガッコウ</t>
    </rPh>
    <rPh sb="2" eb="3">
      <t>メイ</t>
    </rPh>
    <rPh sb="8" eb="9">
      <t>メイ</t>
    </rPh>
    <phoneticPr fontId="7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</si>
  <si>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7"/>
  </si>
  <si>
    <t>住所：</t>
    <rPh sb="0" eb="2">
      <t>ジュウショ</t>
    </rPh>
    <phoneticPr fontId="7"/>
  </si>
  <si>
    <t>連絡先(電話）：</t>
    <rPh sb="0" eb="3">
      <t>レンラクサキ</t>
    </rPh>
    <rPh sb="4" eb="6">
      <t>デンワ</t>
    </rPh>
    <phoneticPr fontId="7"/>
  </si>
  <si>
    <t>＊参加申込書は、種目別と強い順にエクセルで記入、提出。</t>
    <phoneticPr fontId="7"/>
  </si>
  <si>
    <t>＊申込後返信ﾒｰﾙが届かない場合は締め切りの翌日電話確認して下さい。</t>
    <phoneticPr fontId="9"/>
  </si>
  <si>
    <t>＊確認がない場合は申込が完了していないものとし、不参加となります。</t>
    <phoneticPr fontId="7"/>
  </si>
  <si>
    <t>＊FAX申込は申込みの翌日に必ず確認の電話をお願いします。不参加になりますので、要注意！</t>
    <phoneticPr fontId="5"/>
  </si>
  <si>
    <r>
      <t xml:space="preserve">   となっています。</t>
    </r>
    <r>
      <rPr>
        <b/>
        <sz val="11"/>
        <color rgb="FFFF0000"/>
        <rFont val="Meiryo UI"/>
        <family val="3"/>
        <charset val="128"/>
      </rPr>
      <t>(　)の部分を　×××　とチーム名を記入し変更</t>
    </r>
    <r>
      <rPr>
        <sz val="11"/>
        <color theme="1"/>
        <rFont val="Meiryo UI"/>
        <family val="3"/>
        <charset val="128"/>
      </rPr>
      <t>して申し込みしてください</t>
    </r>
    <rPh sb="36" eb="37">
      <t>モウ</t>
    </rPh>
    <rPh sb="38" eb="39">
      <t>コ</t>
    </rPh>
    <phoneticPr fontId="5"/>
  </si>
  <si>
    <t>名前の入力：名前が4文字は苗字と名の間に全角スペースを入れる、5文字以上はスペースを入れない</t>
    <rPh sb="6" eb="8">
      <t>ナマエ</t>
    </rPh>
    <phoneticPr fontId="5"/>
  </si>
  <si>
    <t>種目</t>
    <phoneticPr fontId="9"/>
  </si>
  <si>
    <t>①一般・高校男子Aクラスの部 ②一般・高校男子Bクラスの部 ③一般・高校女子Aクラスの部</t>
    <rPh sb="1" eb="3">
      <t>イッパン</t>
    </rPh>
    <rPh sb="4" eb="6">
      <t>コウコウ</t>
    </rPh>
    <rPh sb="6" eb="8">
      <t>ダンシ</t>
    </rPh>
    <rPh sb="13" eb="14">
      <t>ブ</t>
    </rPh>
    <rPh sb="16" eb="18">
      <t>イッパン</t>
    </rPh>
    <rPh sb="19" eb="21">
      <t>コウコウ</t>
    </rPh>
    <rPh sb="21" eb="23">
      <t>ダンシ</t>
    </rPh>
    <rPh sb="28" eb="29">
      <t>ブ</t>
    </rPh>
    <rPh sb="31" eb="33">
      <t>イッパン</t>
    </rPh>
    <rPh sb="34" eb="36">
      <t>コウコウ</t>
    </rPh>
    <rPh sb="36" eb="38">
      <t>ジョシ</t>
    </rPh>
    <rPh sb="43" eb="44">
      <t>ブダンジョコンゴウブ</t>
    </rPh>
    <phoneticPr fontId="5"/>
  </si>
  <si>
    <t>＊種目①～⑥はﾌﾟﾙﾀﾞｳﾝ。選手人数が不足時は種目枠とNo変更可能。50才以上混合の男女はﾌﾟﾙﾀﾞｳﾝ選択。</t>
    <rPh sb="15" eb="17">
      <t>センシュ</t>
    </rPh>
    <rPh sb="17" eb="19">
      <t>ニンズウ</t>
    </rPh>
    <rPh sb="20" eb="22">
      <t>フソク</t>
    </rPh>
    <rPh sb="22" eb="23">
      <t>ジ</t>
    </rPh>
    <rPh sb="25" eb="26">
      <t>ワク</t>
    </rPh>
    <rPh sb="26" eb="28">
      <t>Ｎｏ</t>
    </rPh>
    <rPh sb="30" eb="32">
      <t>カノウ</t>
    </rPh>
    <rPh sb="31" eb="33">
      <t>カノウ</t>
    </rPh>
    <rPh sb="33" eb="35">
      <t>５０</t>
    </rPh>
    <rPh sb="37" eb="40">
      <t>サイイジョウ</t>
    </rPh>
    <rPh sb="40" eb="42">
      <t>コンゴウ</t>
    </rPh>
    <rPh sb="43" eb="45">
      <t>オトコジョ</t>
    </rPh>
    <rPh sb="53" eb="55">
      <t>センタク</t>
    </rPh>
    <phoneticPr fontId="9"/>
  </si>
  <si>
    <t>ﾁｰﾑ名</t>
    <rPh sb="3" eb="4">
      <t>メイ</t>
    </rPh>
    <phoneticPr fontId="4"/>
  </si>
  <si>
    <t>⇐ ××大、××高、××中、××ｽﾎﾟ少、など省略にて</t>
    <rPh sb="4" eb="5">
      <t>ダイ</t>
    </rPh>
    <rPh sb="8" eb="9">
      <t>コウ</t>
    </rPh>
    <rPh sb="12" eb="13">
      <t>チュウ</t>
    </rPh>
    <rPh sb="19" eb="20">
      <t>ショウ</t>
    </rPh>
    <rPh sb="23" eb="25">
      <t>ショウリャク</t>
    </rPh>
    <phoneticPr fontId="4"/>
  </si>
  <si>
    <t>順</t>
    <rPh sb="0" eb="1">
      <t>ジュン</t>
    </rPh>
    <phoneticPr fontId="9"/>
  </si>
  <si>
    <t>名前</t>
    <rPh sb="0" eb="2">
      <t>ナマエ</t>
    </rPh>
    <phoneticPr fontId="9"/>
  </si>
  <si>
    <t>学年</t>
    <rPh sb="0" eb="2">
      <t>ガクネン</t>
    </rPh>
    <phoneticPr fontId="9"/>
  </si>
  <si>
    <t>男・女</t>
    <rPh sb="0" eb="1">
      <t>オトコ</t>
    </rPh>
    <rPh sb="2" eb="3">
      <t>オンナ</t>
    </rPh>
    <phoneticPr fontId="5"/>
  </si>
  <si>
    <t>種目</t>
    <rPh sb="0" eb="2">
      <t>シュモク</t>
    </rPh>
    <phoneticPr fontId="5"/>
  </si>
  <si>
    <t>参加数</t>
    <rPh sb="0" eb="3">
      <t>サンカスウ</t>
    </rPh>
    <phoneticPr fontId="5"/>
  </si>
  <si>
    <t>参加費</t>
    <rPh sb="0" eb="3">
      <t>サンカヒ</t>
    </rPh>
    <phoneticPr fontId="5"/>
  </si>
  <si>
    <t>合計金額</t>
    <rPh sb="0" eb="2">
      <t>ゴウケイ</t>
    </rPh>
    <rPh sb="2" eb="4">
      <t>キンガク</t>
    </rPh>
    <phoneticPr fontId="5"/>
  </si>
  <si>
    <t>50才以上混合の部</t>
    <rPh sb="2" eb="3">
      <t>サイ</t>
    </rPh>
    <rPh sb="3" eb="5">
      <t>イジョウ</t>
    </rPh>
    <rPh sb="5" eb="7">
      <t>コンゴウ</t>
    </rPh>
    <rPh sb="8" eb="9">
      <t>ブ</t>
    </rPh>
    <phoneticPr fontId="5"/>
  </si>
  <si>
    <t>一般・高校男子の部</t>
    <rPh sb="0" eb="2">
      <t>イッパン</t>
    </rPh>
    <rPh sb="3" eb="5">
      <t>コウコウ</t>
    </rPh>
    <rPh sb="5" eb="7">
      <t>ダンシ</t>
    </rPh>
    <rPh sb="8" eb="9">
      <t>ブ</t>
    </rPh>
    <phoneticPr fontId="5"/>
  </si>
  <si>
    <t>一般・大学</t>
    <rPh sb="0" eb="2">
      <t>イッパン</t>
    </rPh>
    <rPh sb="3" eb="5">
      <t>ダイガク</t>
    </rPh>
    <phoneticPr fontId="5"/>
  </si>
  <si>
    <t>高校生以下</t>
    <rPh sb="0" eb="5">
      <t>コウコウセイイカ</t>
    </rPh>
    <phoneticPr fontId="5"/>
  </si>
  <si>
    <t>合計</t>
    <rPh sb="0" eb="2">
      <t>ゴウケイ</t>
    </rPh>
    <phoneticPr fontId="5"/>
  </si>
  <si>
    <t>一般・高校女子の部</t>
    <rPh sb="0" eb="2">
      <t>イッパン</t>
    </rPh>
    <rPh sb="3" eb="5">
      <t>コウコウ</t>
    </rPh>
    <rPh sb="5" eb="7">
      <t>ジョシ</t>
    </rPh>
    <rPh sb="8" eb="9">
      <t>ブ</t>
    </rPh>
    <phoneticPr fontId="5"/>
  </si>
  <si>
    <t>名前・学年</t>
    <rPh sb="0" eb="2">
      <t>ナマエ</t>
    </rPh>
    <rPh sb="3" eb="5">
      <t>ガクネン</t>
    </rPh>
    <phoneticPr fontId="4"/>
  </si>
  <si>
    <t>学年欄について一般は無記載です　学生は（例）大2、高2、中2、小6　と記入してください</t>
    <rPh sb="0" eb="2">
      <t>ガクネン</t>
    </rPh>
    <rPh sb="2" eb="3">
      <t>ラン</t>
    </rPh>
    <rPh sb="7" eb="9">
      <t>イッパン</t>
    </rPh>
    <rPh sb="10" eb="13">
      <t>ムキサイ</t>
    </rPh>
    <rPh sb="16" eb="18">
      <t>ガクセイ</t>
    </rPh>
    <rPh sb="20" eb="21">
      <t>レイ</t>
    </rPh>
    <rPh sb="22" eb="23">
      <t>ダイ</t>
    </rPh>
    <rPh sb="25" eb="26">
      <t>コウ</t>
    </rPh>
    <rPh sb="28" eb="29">
      <t>チュウ</t>
    </rPh>
    <rPh sb="31" eb="32">
      <t>ショウ</t>
    </rPh>
    <rPh sb="35" eb="37">
      <t>キニュウ</t>
    </rPh>
    <phoneticPr fontId="5"/>
  </si>
  <si>
    <t>令和7年度長岡市夏季市民卓球大会</t>
    <rPh sb="0" eb="1">
      <t>レイ</t>
    </rPh>
    <rPh sb="1" eb="2">
      <t>カズ</t>
    </rPh>
    <rPh sb="3" eb="5">
      <t>ネンド</t>
    </rPh>
    <rPh sb="5" eb="6">
      <t>チョウ</t>
    </rPh>
    <rPh sb="6" eb="7">
      <t>オカ</t>
    </rPh>
    <rPh sb="7" eb="8">
      <t>シ</t>
    </rPh>
    <rPh sb="8" eb="9">
      <t>カ</t>
    </rPh>
    <rPh sb="9" eb="10">
      <t>キ</t>
    </rPh>
    <rPh sb="10" eb="11">
      <t>シ</t>
    </rPh>
    <rPh sb="11" eb="12">
      <t>タミ</t>
    </rPh>
    <rPh sb="12" eb="13">
      <t>タク</t>
    </rPh>
    <rPh sb="13" eb="14">
      <t>タマ</t>
    </rPh>
    <rPh sb="14" eb="15">
      <t>ダイ</t>
    </rPh>
    <rPh sb="15" eb="16">
      <t>カイ</t>
    </rPh>
    <phoneticPr fontId="7"/>
  </si>
  <si>
    <r>
      <t>＊現在のファイル名は</t>
    </r>
    <r>
      <rPr>
        <b/>
        <sz val="11"/>
        <color rgb="FFFF0000"/>
        <rFont val="Meiryo UI"/>
        <family val="3"/>
        <charset val="128"/>
      </rPr>
      <t>「2025.（チーム名を記入)夏季市民卓球大会一般高校小学生の部申込書」</t>
    </r>
    <rPh sb="25" eb="26">
      <t>ナツ</t>
    </rPh>
    <rPh sb="33" eb="35">
      <t>イッパン</t>
    </rPh>
    <rPh sb="35" eb="37">
      <t>コウコウ</t>
    </rPh>
    <rPh sb="37" eb="40">
      <t>ショウガクセイ</t>
    </rPh>
    <phoneticPr fontId="5"/>
  </si>
  <si>
    <t>男女混合小学生の部</t>
    <rPh sb="0" eb="2">
      <t>ダンジョ</t>
    </rPh>
    <rPh sb="2" eb="4">
      <t>コンゴウ</t>
    </rPh>
    <rPh sb="4" eb="7">
      <t>ショウガクセイ</t>
    </rPh>
    <rPh sb="8" eb="9">
      <t>ブ</t>
    </rPh>
    <phoneticPr fontId="4"/>
  </si>
  <si>
    <t>令和7年</t>
  </si>
  <si>
    <t>④一般・高校女子Bクラスの部 ⑤50才以上男女混合の部 ⑥50才以上男女混合の部　⑦男女混合小学生の部</t>
    <rPh sb="42" eb="44">
      <t>ダンジョ</t>
    </rPh>
    <rPh sb="44" eb="46">
      <t>コンゴウ</t>
    </rPh>
    <rPh sb="46" eb="49">
      <t>ショウガクセイ</t>
    </rPh>
    <rPh sb="50" eb="51">
      <t>ブ</t>
    </rPh>
    <phoneticPr fontId="4"/>
  </si>
  <si>
    <t>種目</t>
    <rPh sb="0" eb="2">
      <t>シュモク</t>
    </rPh>
    <phoneticPr fontId="4"/>
  </si>
  <si>
    <t>番</t>
    <rPh sb="0" eb="1">
      <t>バン</t>
    </rPh>
    <phoneticPr fontId="4"/>
  </si>
  <si>
    <t xml:space="preserve"> 一 般 ・ 高 校 の 部, 小学生の部　参 加 申 込 書</t>
    <rPh sb="16" eb="19">
      <t>ショウガクセイ</t>
    </rPh>
    <rPh sb="20" eb="21">
      <t>ブ</t>
    </rPh>
    <phoneticPr fontId="5"/>
  </si>
  <si>
    <t>種目はﾘｽﾄからｸﾘｯｸして選択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</si>
</sst>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4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u/>
      <sz val="11"/>
      <color theme="10"/>
      <name val="Meiryo UI"/>
      <family val="2"/>
      <charset val="128"/>
    </font>
    <font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vertical="center" shrinkToFit="1"/>
    </xf>
    <xf numFmtId="0" fontId="8" fillId="0" borderId="22" xfId="0" applyFont="1" applyBorder="1" applyAlignment="1">
      <alignment vertical="center" shrinkToFit="1"/>
    </xf>
    <xf numFmtId="0" fontId="8" fillId="2" borderId="26" xfId="0" applyFont="1" applyFill="1" applyBorder="1" applyAlignment="1">
      <alignment vertical="center" shrinkToFit="1"/>
    </xf>
    <xf numFmtId="0" fontId="8" fillId="0" borderId="27" xfId="0" applyFont="1" applyBorder="1" applyAlignment="1" applyProtection="1">
      <alignment vertical="center" shrinkToFit="1"/>
      <protection locked="0"/>
    </xf>
    <xf numFmtId="0" fontId="8" fillId="2" borderId="28" xfId="0" applyFont="1" applyFill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8" fillId="2" borderId="17" xfId="0" applyFont="1" applyFill="1" applyBorder="1" applyAlignment="1" applyProtection="1">
      <alignment vertical="center" shrinkToFit="1"/>
      <protection locked="0"/>
    </xf>
    <xf numFmtId="0" fontId="8" fillId="2" borderId="23" xfId="0" applyFont="1" applyFill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5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0" fontId="6" fillId="5" borderId="2" xfId="0" applyFont="1" applyFill="1" applyBorder="1" applyAlignment="1" applyProtection="1">
      <alignment horizontal="center" vertical="center" shrinkToFit="1"/>
      <protection locked="0"/>
    </xf>
    <xf numFmtId="0" fontId="6" fillId="5" borderId="14" xfId="0" applyFont="1" applyFill="1" applyBorder="1" applyAlignment="1" applyProtection="1">
      <alignment horizontal="center" vertical="center" shrinkToFit="1"/>
      <protection locked="0"/>
    </xf>
    <xf numFmtId="0" fontId="6" fillId="5" borderId="28" xfId="0" applyFont="1" applyFill="1" applyBorder="1" applyAlignment="1" applyProtection="1">
      <alignment horizontal="center" vertical="center" shrinkToFit="1"/>
      <protection locked="0"/>
    </xf>
    <xf numFmtId="0" fontId="6" fillId="5" borderId="17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vertical="center" shrinkToFit="1"/>
    </xf>
    <xf numFmtId="0" fontId="13" fillId="4" borderId="5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13" fillId="4" borderId="31" xfId="0" applyFont="1" applyFill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6" fontId="8" fillId="0" borderId="5" xfId="1" applyFont="1" applyFill="1" applyBorder="1" applyAlignment="1" applyProtection="1">
      <alignment horizontal="center" vertical="center" shrinkToFit="1"/>
    </xf>
    <xf numFmtId="6" fontId="6" fillId="0" borderId="5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6" fontId="8" fillId="0" borderId="2" xfId="1" applyFont="1" applyBorder="1" applyAlignment="1" applyProtection="1">
      <alignment horizontal="center" vertical="center" shrinkToFit="1"/>
    </xf>
    <xf numFmtId="6" fontId="8" fillId="0" borderId="4" xfId="1" applyFont="1" applyBorder="1" applyAlignment="1" applyProtection="1">
      <alignment horizontal="center" vertical="center" shrinkToFit="1"/>
    </xf>
    <xf numFmtId="6" fontId="6" fillId="0" borderId="2" xfId="0" applyNumberFormat="1" applyFont="1" applyBorder="1" applyAlignment="1">
      <alignment horizontal="center" vertical="center" shrinkToFit="1"/>
    </xf>
    <xf numFmtId="6" fontId="6" fillId="0" borderId="4" xfId="0" applyNumberFormat="1" applyFont="1" applyBorder="1" applyAlignment="1">
      <alignment horizontal="center" vertical="center" shrinkToFit="1"/>
    </xf>
    <xf numFmtId="6" fontId="8" fillId="3" borderId="2" xfId="1" applyFont="1" applyFill="1" applyBorder="1" applyAlignment="1" applyProtection="1">
      <alignment horizontal="center" vertical="center" shrinkToFit="1"/>
    </xf>
    <xf numFmtId="6" fontId="8" fillId="3" borderId="3" xfId="1" applyFont="1" applyFill="1" applyBorder="1" applyAlignment="1" applyProtection="1">
      <alignment horizontal="center" vertical="center" shrinkToFit="1"/>
    </xf>
    <xf numFmtId="6" fontId="8" fillId="3" borderId="4" xfId="1" applyFont="1" applyFill="1" applyBorder="1" applyAlignment="1" applyProtection="1">
      <alignment horizontal="center" vertical="center" shrinkToFit="1"/>
    </xf>
    <xf numFmtId="6" fontId="8" fillId="0" borderId="2" xfId="1" applyFont="1" applyFill="1" applyBorder="1" applyAlignment="1" applyProtection="1">
      <alignment horizontal="center" vertical="center" shrinkToFit="1"/>
    </xf>
    <xf numFmtId="6" fontId="8" fillId="0" borderId="4" xfId="1" applyFont="1" applyFill="1" applyBorder="1" applyAlignment="1" applyProtection="1">
      <alignment horizontal="center" vertical="center" shrinkToFit="1"/>
    </xf>
    <xf numFmtId="176" fontId="8" fillId="3" borderId="2" xfId="1" applyNumberFormat="1" applyFont="1" applyFill="1" applyBorder="1" applyAlignment="1" applyProtection="1">
      <alignment horizontal="center" vertical="center" shrinkToFit="1"/>
    </xf>
    <xf numFmtId="176" fontId="8" fillId="3" borderId="3" xfId="1" applyNumberFormat="1" applyFont="1" applyFill="1" applyBorder="1" applyAlignment="1" applyProtection="1">
      <alignment horizontal="center" vertical="center" shrinkToFit="1"/>
    </xf>
    <xf numFmtId="176" fontId="8" fillId="3" borderId="4" xfId="1" applyNumberFormat="1" applyFont="1" applyFill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14" xfId="0" applyFont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left" vertical="center" shrinkToFit="1"/>
      <protection locked="0"/>
    </xf>
    <xf numFmtId="0" fontId="12" fillId="5" borderId="29" xfId="0" applyFont="1" applyFill="1" applyBorder="1" applyAlignment="1" applyProtection="1">
      <alignment horizontal="left" vertical="center" shrinkToFit="1"/>
      <protection locked="0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2" fillId="2" borderId="19" xfId="0" applyFont="1" applyFill="1" applyBorder="1" applyAlignment="1" applyProtection="1">
      <alignment horizontal="center" vertical="center" shrinkToFit="1"/>
      <protection locked="0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12" fillId="2" borderId="21" xfId="0" applyFont="1" applyFill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12" fillId="5" borderId="19" xfId="0" applyFont="1" applyFill="1" applyBorder="1" applyAlignment="1" applyProtection="1">
      <alignment horizontal="left" vertical="center" shrinkToFit="1"/>
      <protection locked="0"/>
    </xf>
    <xf numFmtId="0" fontId="12" fillId="5" borderId="20" xfId="0" applyFont="1" applyFill="1" applyBorder="1" applyAlignment="1" applyProtection="1">
      <alignment horizontal="left" vertical="center" shrinkToFit="1"/>
      <protection locked="0"/>
    </xf>
    <xf numFmtId="0" fontId="12" fillId="5" borderId="21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2" fillId="2" borderId="7" xfId="2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2" borderId="7" xfId="0" applyFont="1" applyFill="1" applyBorder="1" applyAlignment="1" applyProtection="1">
      <alignment horizontal="left" vertical="center" shrinkToFit="1"/>
      <protection locked="0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49" fontId="8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8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49" fontId="8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16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13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17" xfId="0" applyNumberFormat="1" applyFont="1" applyFill="1" applyBorder="1" applyAlignment="1" applyProtection="1">
      <alignment horizontal="left" vertical="center" shrinkToFit="1"/>
      <protection locked="0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gtk-jigy1404@nct9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642D-715D-4808-BB36-248FC239571F}">
  <dimension ref="A1:T52"/>
  <sheetViews>
    <sheetView tabSelected="1" workbookViewId="0">
      <selection activeCell="X18" sqref="X18"/>
    </sheetView>
  </sheetViews>
  <sheetFormatPr defaultRowHeight="16.5" x14ac:dyDescent="0.25"/>
  <cols>
    <col min="1" max="1" width="3.77734375" style="15" customWidth="1"/>
    <col min="2" max="5" width="3.77734375" style="1" customWidth="1"/>
    <col min="6" max="13" width="3.77734375" style="15" customWidth="1"/>
    <col min="14" max="14" width="3.77734375" style="1" customWidth="1"/>
    <col min="15" max="18" width="3.77734375" style="15" customWidth="1"/>
    <col min="19" max="20" width="3.77734375" style="1" customWidth="1"/>
    <col min="21" max="21" width="8.88671875" style="1"/>
    <col min="22" max="36" width="4.5546875" style="1" customWidth="1"/>
    <col min="37" max="16384" width="8.88671875" style="1"/>
  </cols>
  <sheetData>
    <row r="1" spans="1:20" x14ac:dyDescent="0.25">
      <c r="A1" s="76" t="s">
        <v>39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  <c r="O1" s="33" t="s">
        <v>0</v>
      </c>
      <c r="P1" s="34"/>
      <c r="Q1" s="34"/>
      <c r="R1" s="34"/>
      <c r="S1" s="34"/>
      <c r="T1" s="35"/>
    </row>
    <row r="2" spans="1:20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  <c r="O2" s="36" t="s">
        <v>42</v>
      </c>
      <c r="P2" s="37"/>
      <c r="Q2" s="2" t="s">
        <v>1</v>
      </c>
      <c r="R2" s="3" t="s">
        <v>2</v>
      </c>
      <c r="S2" s="2" t="s">
        <v>1</v>
      </c>
      <c r="T2" s="3" t="s">
        <v>3</v>
      </c>
    </row>
    <row r="3" spans="1:20" ht="24.75" customHeight="1" thickBot="1" x14ac:dyDescent="0.3">
      <c r="A3" s="76" t="s">
        <v>46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0" ht="18.75" customHeight="1" thickTop="1" thickBot="1" x14ac:dyDescent="0.3">
      <c r="A4" s="78" t="s">
        <v>4</v>
      </c>
      <c r="B4" s="79"/>
      <c r="C4" s="79"/>
      <c r="D4" s="79"/>
      <c r="E4" s="79" t="s">
        <v>5</v>
      </c>
      <c r="F4" s="79"/>
      <c r="G4" s="79"/>
      <c r="H4" s="80" t="s">
        <v>6</v>
      </c>
      <c r="I4" s="81"/>
      <c r="J4" s="81"/>
      <c r="K4" s="81"/>
      <c r="L4" s="81"/>
      <c r="M4" s="81"/>
      <c r="N4" s="81"/>
      <c r="O4" s="79" t="s">
        <v>7</v>
      </c>
      <c r="P4" s="79"/>
      <c r="Q4" s="79"/>
      <c r="R4" s="79"/>
      <c r="S4" s="79"/>
      <c r="T4" s="82"/>
    </row>
    <row r="5" spans="1:20" ht="18.75" customHeight="1" thickTop="1" x14ac:dyDescent="0.25">
      <c r="A5" s="85" t="s">
        <v>8</v>
      </c>
      <c r="B5" s="86"/>
      <c r="C5" s="86"/>
      <c r="D5" s="87"/>
      <c r="E5" s="87"/>
      <c r="F5" s="87"/>
      <c r="G5" s="87"/>
      <c r="H5" s="87"/>
      <c r="I5" s="87"/>
      <c r="J5" s="88" t="s">
        <v>9</v>
      </c>
      <c r="K5" s="89"/>
      <c r="L5" s="89"/>
      <c r="M5" s="90"/>
      <c r="N5" s="91"/>
      <c r="O5" s="91"/>
      <c r="P5" s="91"/>
      <c r="Q5" s="91"/>
      <c r="R5" s="91"/>
      <c r="S5" s="91"/>
      <c r="T5" s="92"/>
    </row>
    <row r="6" spans="1:20" ht="18.75" customHeight="1" thickBot="1" x14ac:dyDescent="0.3">
      <c r="A6" s="93" t="s">
        <v>10</v>
      </c>
      <c r="B6" s="94"/>
      <c r="C6" s="95"/>
      <c r="D6" s="96"/>
      <c r="E6" s="96"/>
      <c r="F6" s="96"/>
      <c r="G6" s="96"/>
      <c r="H6" s="96"/>
      <c r="I6" s="96"/>
      <c r="J6" s="96"/>
      <c r="K6" s="96"/>
      <c r="L6" s="96"/>
      <c r="M6" s="97"/>
      <c r="N6" s="94" t="s">
        <v>11</v>
      </c>
      <c r="O6" s="94"/>
      <c r="P6" s="94"/>
      <c r="Q6" s="98"/>
      <c r="R6" s="98"/>
      <c r="S6" s="98"/>
      <c r="T6" s="99"/>
    </row>
    <row r="7" spans="1:20" ht="18.75" customHeight="1" thickTop="1" x14ac:dyDescent="0.25">
      <c r="A7" s="75" t="s">
        <v>12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</row>
    <row r="8" spans="1:20" ht="18.75" customHeight="1" x14ac:dyDescent="0.25">
      <c r="A8" s="75" t="s">
        <v>13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</row>
    <row r="9" spans="1:20" ht="18.75" customHeight="1" x14ac:dyDescent="0.25">
      <c r="A9" s="75" t="s">
        <v>14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1:20" ht="18.75" customHeight="1" x14ac:dyDescent="0.25">
      <c r="A10" s="75" t="s">
        <v>15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1:20" ht="18.75" customHeight="1" x14ac:dyDescent="0.25">
      <c r="A11" s="75" t="s">
        <v>40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1:20" ht="18.75" customHeight="1" x14ac:dyDescent="0.25">
      <c r="A12" s="75" t="s">
        <v>16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spans="1:20" ht="18.75" customHeight="1" x14ac:dyDescent="0.25">
      <c r="A13" s="73" t="s">
        <v>17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</row>
    <row r="14" spans="1:20" ht="18.75" customHeight="1" x14ac:dyDescent="0.25">
      <c r="A14" s="83" t="s">
        <v>18</v>
      </c>
      <c r="B14" s="84" t="s">
        <v>19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</row>
    <row r="15" spans="1:20" ht="18.75" customHeight="1" x14ac:dyDescent="0.25">
      <c r="A15" s="83"/>
      <c r="B15" s="84" t="s">
        <v>43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  <row r="16" spans="1:20" ht="18.75" customHeight="1" x14ac:dyDescent="0.25">
      <c r="A16" s="73" t="s">
        <v>38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</row>
    <row r="17" spans="1:20" ht="18.75" customHeight="1" thickBot="1" x14ac:dyDescent="0.3">
      <c r="A17" s="74" t="s">
        <v>20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</row>
    <row r="18" spans="1:20" ht="18.75" customHeight="1" thickTop="1" thickBot="1" x14ac:dyDescent="0.3">
      <c r="A18" s="62" t="s">
        <v>21</v>
      </c>
      <c r="B18" s="63"/>
      <c r="C18" s="63"/>
      <c r="D18" s="64"/>
      <c r="E18" s="65"/>
      <c r="F18" s="66"/>
      <c r="G18" s="66"/>
      <c r="H18" s="66"/>
      <c r="I18" s="66"/>
      <c r="J18" s="67"/>
      <c r="K18" s="68" t="s">
        <v>22</v>
      </c>
      <c r="L18" s="68"/>
      <c r="M18" s="68"/>
      <c r="N18" s="68"/>
      <c r="O18" s="68"/>
      <c r="P18" s="68"/>
      <c r="Q18" s="68"/>
      <c r="R18" s="68"/>
      <c r="S18" s="68"/>
      <c r="T18" s="69"/>
    </row>
    <row r="19" spans="1:20" ht="18.75" customHeight="1" thickTop="1" thickBot="1" x14ac:dyDescent="0.3">
      <c r="A19" s="70" t="s">
        <v>47</v>
      </c>
      <c r="B19" s="71"/>
      <c r="C19" s="71"/>
      <c r="D19" s="71"/>
      <c r="E19" s="72"/>
      <c r="F19" s="70" t="s">
        <v>47</v>
      </c>
      <c r="G19" s="71"/>
      <c r="H19" s="71"/>
      <c r="I19" s="71"/>
      <c r="J19" s="72"/>
      <c r="K19" s="70" t="s">
        <v>47</v>
      </c>
      <c r="L19" s="71"/>
      <c r="M19" s="71"/>
      <c r="N19" s="71"/>
      <c r="O19" s="72"/>
      <c r="P19" s="70" t="s">
        <v>47</v>
      </c>
      <c r="Q19" s="71"/>
      <c r="R19" s="71"/>
      <c r="S19" s="71"/>
      <c r="T19" s="72"/>
    </row>
    <row r="20" spans="1:20" ht="18.75" customHeight="1" thickTop="1" x14ac:dyDescent="0.25">
      <c r="A20" s="4" t="s">
        <v>23</v>
      </c>
      <c r="B20" s="55" t="s">
        <v>24</v>
      </c>
      <c r="C20" s="56"/>
      <c r="D20" s="57"/>
      <c r="E20" s="5" t="s">
        <v>25</v>
      </c>
      <c r="F20" s="4" t="s">
        <v>23</v>
      </c>
      <c r="G20" s="55" t="s">
        <v>24</v>
      </c>
      <c r="H20" s="56"/>
      <c r="I20" s="57"/>
      <c r="J20" s="5" t="s">
        <v>25</v>
      </c>
      <c r="K20" s="4" t="s">
        <v>23</v>
      </c>
      <c r="L20" s="55" t="s">
        <v>24</v>
      </c>
      <c r="M20" s="56"/>
      <c r="N20" s="57"/>
      <c r="O20" s="5" t="s">
        <v>25</v>
      </c>
      <c r="P20" s="4" t="s">
        <v>23</v>
      </c>
      <c r="Q20" s="55" t="s">
        <v>24</v>
      </c>
      <c r="R20" s="56"/>
      <c r="S20" s="57"/>
      <c r="T20" s="5" t="s">
        <v>25</v>
      </c>
    </row>
    <row r="21" spans="1:20" ht="18.75" customHeight="1" x14ac:dyDescent="0.25">
      <c r="A21" s="6">
        <v>1</v>
      </c>
      <c r="B21" s="52"/>
      <c r="C21" s="53"/>
      <c r="D21" s="54"/>
      <c r="E21" s="7"/>
      <c r="F21" s="6">
        <v>1</v>
      </c>
      <c r="G21" s="52"/>
      <c r="H21" s="53"/>
      <c r="I21" s="54"/>
      <c r="J21" s="7"/>
      <c r="K21" s="6">
        <v>1</v>
      </c>
      <c r="L21" s="52"/>
      <c r="M21" s="53"/>
      <c r="N21" s="54"/>
      <c r="O21" s="7"/>
      <c r="P21" s="6">
        <v>1</v>
      </c>
      <c r="Q21" s="52"/>
      <c r="R21" s="53"/>
      <c r="S21" s="54"/>
      <c r="T21" s="7"/>
    </row>
    <row r="22" spans="1:20" ht="18.75" customHeight="1" x14ac:dyDescent="0.25">
      <c r="A22" s="6">
        <v>2</v>
      </c>
      <c r="B22" s="52"/>
      <c r="C22" s="53"/>
      <c r="D22" s="54"/>
      <c r="E22" s="7"/>
      <c r="F22" s="6">
        <v>2</v>
      </c>
      <c r="G22" s="52"/>
      <c r="H22" s="53"/>
      <c r="I22" s="54"/>
      <c r="J22" s="7"/>
      <c r="K22" s="6">
        <v>2</v>
      </c>
      <c r="L22" s="52"/>
      <c r="M22" s="53"/>
      <c r="N22" s="54"/>
      <c r="O22" s="7"/>
      <c r="P22" s="6">
        <v>2</v>
      </c>
      <c r="Q22" s="52"/>
      <c r="R22" s="53"/>
      <c r="S22" s="54"/>
      <c r="T22" s="7"/>
    </row>
    <row r="23" spans="1:20" ht="18.75" customHeight="1" x14ac:dyDescent="0.25">
      <c r="A23" s="6">
        <v>3</v>
      </c>
      <c r="B23" s="52"/>
      <c r="C23" s="53"/>
      <c r="D23" s="54"/>
      <c r="E23" s="7"/>
      <c r="F23" s="6">
        <v>3</v>
      </c>
      <c r="G23" s="52"/>
      <c r="H23" s="53"/>
      <c r="I23" s="54"/>
      <c r="J23" s="7"/>
      <c r="K23" s="6">
        <v>3</v>
      </c>
      <c r="L23" s="52"/>
      <c r="M23" s="53"/>
      <c r="N23" s="54"/>
      <c r="O23" s="7"/>
      <c r="P23" s="6">
        <v>3</v>
      </c>
      <c r="Q23" s="52"/>
      <c r="R23" s="53"/>
      <c r="S23" s="54"/>
      <c r="T23" s="7"/>
    </row>
    <row r="24" spans="1:20" ht="18.75" customHeight="1" x14ac:dyDescent="0.25">
      <c r="A24" s="6">
        <v>4</v>
      </c>
      <c r="B24" s="52"/>
      <c r="C24" s="53"/>
      <c r="D24" s="54"/>
      <c r="E24" s="7"/>
      <c r="F24" s="6">
        <v>4</v>
      </c>
      <c r="G24" s="52"/>
      <c r="H24" s="53"/>
      <c r="I24" s="54"/>
      <c r="J24" s="7"/>
      <c r="K24" s="6">
        <v>4</v>
      </c>
      <c r="L24" s="52"/>
      <c r="M24" s="53"/>
      <c r="N24" s="54"/>
      <c r="O24" s="7"/>
      <c r="P24" s="6">
        <v>4</v>
      </c>
      <c r="Q24" s="52"/>
      <c r="R24" s="53"/>
      <c r="S24" s="54"/>
      <c r="T24" s="7"/>
    </row>
    <row r="25" spans="1:20" ht="18.75" customHeight="1" x14ac:dyDescent="0.25">
      <c r="A25" s="6">
        <v>5</v>
      </c>
      <c r="B25" s="52"/>
      <c r="C25" s="53"/>
      <c r="D25" s="54"/>
      <c r="E25" s="7"/>
      <c r="F25" s="6">
        <v>5</v>
      </c>
      <c r="G25" s="52"/>
      <c r="H25" s="53"/>
      <c r="I25" s="54"/>
      <c r="J25" s="7"/>
      <c r="K25" s="6">
        <v>5</v>
      </c>
      <c r="L25" s="52"/>
      <c r="M25" s="53"/>
      <c r="N25" s="54"/>
      <c r="O25" s="7"/>
      <c r="P25" s="6">
        <v>5</v>
      </c>
      <c r="Q25" s="52"/>
      <c r="R25" s="53"/>
      <c r="S25" s="54"/>
      <c r="T25" s="7"/>
    </row>
    <row r="26" spans="1:20" ht="18.75" customHeight="1" x14ac:dyDescent="0.25">
      <c r="A26" s="6">
        <v>6</v>
      </c>
      <c r="B26" s="52"/>
      <c r="C26" s="53"/>
      <c r="D26" s="54"/>
      <c r="E26" s="7"/>
      <c r="F26" s="6">
        <v>6</v>
      </c>
      <c r="G26" s="52"/>
      <c r="H26" s="53"/>
      <c r="I26" s="54"/>
      <c r="J26" s="7"/>
      <c r="K26" s="6">
        <v>6</v>
      </c>
      <c r="L26" s="52"/>
      <c r="M26" s="53"/>
      <c r="N26" s="54"/>
      <c r="O26" s="7"/>
      <c r="P26" s="6">
        <v>6</v>
      </c>
      <c r="Q26" s="52"/>
      <c r="R26" s="53"/>
      <c r="S26" s="54"/>
      <c r="T26" s="7"/>
    </row>
    <row r="27" spans="1:20" ht="18.75" customHeight="1" x14ac:dyDescent="0.25">
      <c r="A27" s="6">
        <v>7</v>
      </c>
      <c r="B27" s="52"/>
      <c r="C27" s="53"/>
      <c r="D27" s="54"/>
      <c r="E27" s="7"/>
      <c r="F27" s="6">
        <v>7</v>
      </c>
      <c r="G27" s="52"/>
      <c r="H27" s="53"/>
      <c r="I27" s="54"/>
      <c r="J27" s="7"/>
      <c r="K27" s="6">
        <v>7</v>
      </c>
      <c r="L27" s="52"/>
      <c r="M27" s="53"/>
      <c r="N27" s="54"/>
      <c r="O27" s="7"/>
      <c r="P27" s="6">
        <v>7</v>
      </c>
      <c r="Q27" s="52"/>
      <c r="R27" s="53"/>
      <c r="S27" s="54"/>
      <c r="T27" s="7"/>
    </row>
    <row r="28" spans="1:20" ht="18.75" customHeight="1" x14ac:dyDescent="0.25">
      <c r="A28" s="6">
        <v>8</v>
      </c>
      <c r="B28" s="50"/>
      <c r="C28" s="50"/>
      <c r="D28" s="50"/>
      <c r="E28" s="7"/>
      <c r="F28" s="6">
        <v>8</v>
      </c>
      <c r="G28" s="52"/>
      <c r="H28" s="53"/>
      <c r="I28" s="54"/>
      <c r="J28" s="7"/>
      <c r="K28" s="6">
        <v>8</v>
      </c>
      <c r="L28" s="50"/>
      <c r="M28" s="50"/>
      <c r="N28" s="50"/>
      <c r="O28" s="7"/>
      <c r="P28" s="6">
        <v>8</v>
      </c>
      <c r="Q28" s="52"/>
      <c r="R28" s="53"/>
      <c r="S28" s="54"/>
      <c r="T28" s="7"/>
    </row>
    <row r="29" spans="1:20" ht="18.75" customHeight="1" x14ac:dyDescent="0.25">
      <c r="A29" s="6">
        <v>9</v>
      </c>
      <c r="B29" s="50"/>
      <c r="C29" s="50"/>
      <c r="D29" s="50"/>
      <c r="E29" s="7"/>
      <c r="F29" s="6">
        <v>9</v>
      </c>
      <c r="G29" s="52"/>
      <c r="H29" s="53"/>
      <c r="I29" s="54"/>
      <c r="J29" s="7"/>
      <c r="K29" s="6">
        <v>9</v>
      </c>
      <c r="L29" s="50"/>
      <c r="M29" s="50"/>
      <c r="N29" s="50"/>
      <c r="O29" s="7"/>
      <c r="P29" s="6">
        <v>9</v>
      </c>
      <c r="Q29" s="52"/>
      <c r="R29" s="53"/>
      <c r="S29" s="54"/>
      <c r="T29" s="7"/>
    </row>
    <row r="30" spans="1:20" ht="18.75" customHeight="1" thickBot="1" x14ac:dyDescent="0.3">
      <c r="A30" s="8">
        <v>10</v>
      </c>
      <c r="B30" s="51"/>
      <c r="C30" s="51"/>
      <c r="D30" s="51"/>
      <c r="E30" s="7"/>
      <c r="F30" s="8">
        <v>10</v>
      </c>
      <c r="G30" s="58"/>
      <c r="H30" s="59"/>
      <c r="I30" s="60"/>
      <c r="J30" s="9"/>
      <c r="K30" s="8">
        <v>10</v>
      </c>
      <c r="L30" s="51"/>
      <c r="M30" s="51"/>
      <c r="N30" s="51"/>
      <c r="O30" s="9"/>
      <c r="P30" s="8">
        <v>10</v>
      </c>
      <c r="Q30" s="58"/>
      <c r="R30" s="59"/>
      <c r="S30" s="60"/>
      <c r="T30" s="9"/>
    </row>
    <row r="31" spans="1:20" ht="18.75" customHeight="1" thickTop="1" thickBot="1" x14ac:dyDescent="0.3">
      <c r="A31" s="61" t="s">
        <v>47</v>
      </c>
      <c r="B31" s="61"/>
      <c r="C31" s="61"/>
      <c r="D31" s="61"/>
      <c r="E31" s="61"/>
      <c r="F31" s="61"/>
      <c r="G31" s="61"/>
      <c r="H31" s="61"/>
      <c r="I31" s="61"/>
      <c r="J31" s="61"/>
      <c r="K31" s="61" t="s">
        <v>47</v>
      </c>
      <c r="L31" s="61"/>
      <c r="M31" s="61"/>
      <c r="N31" s="61"/>
      <c r="O31" s="61"/>
      <c r="P31" s="61"/>
      <c r="Q31" s="61"/>
      <c r="R31" s="61"/>
      <c r="S31" s="61"/>
      <c r="T31" s="61"/>
    </row>
    <row r="32" spans="1:20" ht="18.75" customHeight="1" thickTop="1" x14ac:dyDescent="0.25">
      <c r="A32" s="4" t="s">
        <v>23</v>
      </c>
      <c r="B32" s="55" t="s">
        <v>24</v>
      </c>
      <c r="C32" s="56"/>
      <c r="D32" s="57"/>
      <c r="E32" s="10" t="s">
        <v>26</v>
      </c>
      <c r="F32" s="11" t="s">
        <v>23</v>
      </c>
      <c r="G32" s="55" t="s">
        <v>24</v>
      </c>
      <c r="H32" s="56"/>
      <c r="I32" s="57"/>
      <c r="J32" s="10" t="s">
        <v>26</v>
      </c>
      <c r="K32" s="12" t="s">
        <v>23</v>
      </c>
      <c r="L32" s="55" t="s">
        <v>24</v>
      </c>
      <c r="M32" s="56"/>
      <c r="N32" s="57"/>
      <c r="O32" s="10" t="s">
        <v>26</v>
      </c>
      <c r="P32" s="11" t="s">
        <v>23</v>
      </c>
      <c r="Q32" s="55" t="s">
        <v>24</v>
      </c>
      <c r="R32" s="56"/>
      <c r="S32" s="57"/>
      <c r="T32" s="5" t="s">
        <v>26</v>
      </c>
    </row>
    <row r="33" spans="1:20" ht="18.75" customHeight="1" x14ac:dyDescent="0.25">
      <c r="A33" s="6">
        <v>1</v>
      </c>
      <c r="B33" s="52"/>
      <c r="C33" s="53"/>
      <c r="D33" s="54"/>
      <c r="E33" s="18" t="s">
        <v>1</v>
      </c>
      <c r="F33" s="13">
        <v>6</v>
      </c>
      <c r="G33" s="52"/>
      <c r="H33" s="53"/>
      <c r="I33" s="54"/>
      <c r="J33" s="18" t="s">
        <v>1</v>
      </c>
      <c r="K33" s="6">
        <v>1</v>
      </c>
      <c r="L33" s="50"/>
      <c r="M33" s="50"/>
      <c r="N33" s="50"/>
      <c r="O33" s="18" t="s">
        <v>1</v>
      </c>
      <c r="P33" s="13">
        <v>6</v>
      </c>
      <c r="Q33" s="50"/>
      <c r="R33" s="50"/>
      <c r="S33" s="50"/>
      <c r="T33" s="20" t="s">
        <v>1</v>
      </c>
    </row>
    <row r="34" spans="1:20" ht="18.75" customHeight="1" x14ac:dyDescent="0.25">
      <c r="A34" s="6">
        <v>2</v>
      </c>
      <c r="B34" s="52"/>
      <c r="C34" s="53"/>
      <c r="D34" s="54"/>
      <c r="E34" s="18"/>
      <c r="F34" s="13">
        <v>7</v>
      </c>
      <c r="G34" s="52"/>
      <c r="H34" s="53"/>
      <c r="I34" s="54"/>
      <c r="J34" s="18" t="s">
        <v>1</v>
      </c>
      <c r="K34" s="6">
        <v>2</v>
      </c>
      <c r="L34" s="50"/>
      <c r="M34" s="50"/>
      <c r="N34" s="50"/>
      <c r="O34" s="18"/>
      <c r="P34" s="13">
        <v>7</v>
      </c>
      <c r="Q34" s="50"/>
      <c r="R34" s="50"/>
      <c r="S34" s="50"/>
      <c r="T34" s="20"/>
    </row>
    <row r="35" spans="1:20" ht="18.75" customHeight="1" x14ac:dyDescent="0.25">
      <c r="A35" s="6">
        <v>3</v>
      </c>
      <c r="B35" s="50"/>
      <c r="C35" s="50"/>
      <c r="D35" s="50"/>
      <c r="E35" s="18"/>
      <c r="F35" s="13">
        <v>8</v>
      </c>
      <c r="G35" s="50"/>
      <c r="H35" s="50"/>
      <c r="I35" s="50"/>
      <c r="J35" s="18"/>
      <c r="K35" s="6">
        <v>3</v>
      </c>
      <c r="L35" s="50"/>
      <c r="M35" s="50"/>
      <c r="N35" s="50"/>
      <c r="O35" s="18"/>
      <c r="P35" s="13">
        <v>8</v>
      </c>
      <c r="Q35" s="50"/>
      <c r="R35" s="50"/>
      <c r="S35" s="50"/>
      <c r="T35" s="20"/>
    </row>
    <row r="36" spans="1:20" ht="18.75" customHeight="1" x14ac:dyDescent="0.25">
      <c r="A36" s="6">
        <v>4</v>
      </c>
      <c r="B36" s="50"/>
      <c r="C36" s="50"/>
      <c r="D36" s="50"/>
      <c r="E36" s="18"/>
      <c r="F36" s="13">
        <v>9</v>
      </c>
      <c r="G36" s="50"/>
      <c r="H36" s="50"/>
      <c r="I36" s="50"/>
      <c r="J36" s="18"/>
      <c r="K36" s="6">
        <v>4</v>
      </c>
      <c r="L36" s="50"/>
      <c r="M36" s="50"/>
      <c r="N36" s="50"/>
      <c r="O36" s="18"/>
      <c r="P36" s="13">
        <v>9</v>
      </c>
      <c r="Q36" s="50"/>
      <c r="R36" s="50"/>
      <c r="S36" s="50"/>
      <c r="T36" s="20"/>
    </row>
    <row r="37" spans="1:20" ht="18.75" customHeight="1" thickBot="1" x14ac:dyDescent="0.3">
      <c r="A37" s="8">
        <v>5</v>
      </c>
      <c r="B37" s="51"/>
      <c r="C37" s="51"/>
      <c r="D37" s="51"/>
      <c r="E37" s="19" t="s">
        <v>1</v>
      </c>
      <c r="F37" s="14">
        <v>10</v>
      </c>
      <c r="G37" s="51"/>
      <c r="H37" s="51"/>
      <c r="I37" s="51"/>
      <c r="J37" s="19" t="s">
        <v>1</v>
      </c>
      <c r="K37" s="8">
        <v>5</v>
      </c>
      <c r="L37" s="51"/>
      <c r="M37" s="51"/>
      <c r="N37" s="51"/>
      <c r="O37" s="19" t="s">
        <v>1</v>
      </c>
      <c r="P37" s="14">
        <v>10</v>
      </c>
      <c r="Q37" s="51"/>
      <c r="R37" s="51"/>
      <c r="S37" s="51"/>
      <c r="T37" s="21" t="s">
        <v>1</v>
      </c>
    </row>
    <row r="38" spans="1:20" ht="18.75" customHeight="1" thickTop="1" x14ac:dyDescent="0.25">
      <c r="A38" s="33" t="s">
        <v>27</v>
      </c>
      <c r="B38" s="34"/>
      <c r="C38" s="34"/>
      <c r="D38" s="34"/>
      <c r="E38" s="35"/>
      <c r="F38" s="33" t="s">
        <v>28</v>
      </c>
      <c r="G38" s="35"/>
      <c r="H38" s="33" t="s">
        <v>29</v>
      </c>
      <c r="I38" s="35"/>
      <c r="J38" s="33" t="s">
        <v>30</v>
      </c>
      <c r="K38" s="35"/>
      <c r="L38" s="33" t="s">
        <v>31</v>
      </c>
      <c r="M38" s="34"/>
      <c r="N38" s="35"/>
      <c r="O38" s="36"/>
      <c r="P38" s="37"/>
      <c r="Q38" s="45">
        <v>800</v>
      </c>
      <c r="R38" s="46"/>
      <c r="S38" s="40">
        <f>Q38*O38</f>
        <v>0</v>
      </c>
      <c r="T38" s="41"/>
    </row>
    <row r="39" spans="1:20" ht="18.75" customHeight="1" x14ac:dyDescent="0.25">
      <c r="A39" s="33" t="s">
        <v>32</v>
      </c>
      <c r="B39" s="34"/>
      <c r="C39" s="35"/>
      <c r="D39" s="33" t="s">
        <v>33</v>
      </c>
      <c r="E39" s="35"/>
      <c r="F39" s="36"/>
      <c r="G39" s="37"/>
      <c r="H39" s="38">
        <v>1000</v>
      </c>
      <c r="I39" s="39"/>
      <c r="J39" s="40">
        <f>H39*F39</f>
        <v>0</v>
      </c>
      <c r="K39" s="41"/>
      <c r="L39" s="29" t="s">
        <v>41</v>
      </c>
      <c r="M39" s="29"/>
      <c r="N39" s="29"/>
      <c r="O39" s="30"/>
      <c r="P39" s="30"/>
      <c r="Q39" s="31">
        <v>500</v>
      </c>
      <c r="R39" s="31"/>
      <c r="S39" s="32">
        <f>Q39*O39</f>
        <v>0</v>
      </c>
      <c r="T39" s="32"/>
    </row>
    <row r="40" spans="1:20" ht="18.75" customHeight="1" x14ac:dyDescent="0.25">
      <c r="A40" s="33" t="s">
        <v>32</v>
      </c>
      <c r="B40" s="34"/>
      <c r="C40" s="35"/>
      <c r="D40" s="33" t="s">
        <v>34</v>
      </c>
      <c r="E40" s="35"/>
      <c r="F40" s="36"/>
      <c r="G40" s="37"/>
      <c r="H40" s="45">
        <v>700</v>
      </c>
      <c r="I40" s="46"/>
      <c r="J40" s="40">
        <f t="shared" ref="J40:J42" si="0">H40*F40</f>
        <v>0</v>
      </c>
      <c r="K40" s="41"/>
      <c r="S40" s="16"/>
    </row>
    <row r="41" spans="1:20" ht="18.75" customHeight="1" x14ac:dyDescent="0.25">
      <c r="A41" s="33" t="s">
        <v>36</v>
      </c>
      <c r="B41" s="34"/>
      <c r="C41" s="35"/>
      <c r="D41" s="33" t="s">
        <v>33</v>
      </c>
      <c r="E41" s="35"/>
      <c r="F41" s="36"/>
      <c r="G41" s="37"/>
      <c r="H41" s="38">
        <v>1000</v>
      </c>
      <c r="I41" s="39"/>
      <c r="J41" s="40">
        <f t="shared" si="0"/>
        <v>0</v>
      </c>
      <c r="K41" s="41"/>
      <c r="M41" s="47" t="s">
        <v>35</v>
      </c>
      <c r="N41" s="48"/>
      <c r="O41" s="49"/>
      <c r="P41" s="42">
        <f>J39+J40+J41+J42+S38+S39</f>
        <v>0</v>
      </c>
      <c r="Q41" s="43"/>
      <c r="R41" s="44"/>
    </row>
    <row r="42" spans="1:20" ht="18.75" customHeight="1" x14ac:dyDescent="0.25">
      <c r="A42" s="33" t="s">
        <v>36</v>
      </c>
      <c r="B42" s="34"/>
      <c r="C42" s="35"/>
      <c r="D42" s="33" t="s">
        <v>34</v>
      </c>
      <c r="E42" s="35"/>
      <c r="F42" s="36"/>
      <c r="G42" s="37"/>
      <c r="H42" s="38">
        <v>700</v>
      </c>
      <c r="I42" s="39"/>
      <c r="J42" s="40">
        <f t="shared" si="0"/>
        <v>0</v>
      </c>
      <c r="K42" s="41"/>
    </row>
    <row r="43" spans="1:20" ht="18.75" customHeight="1" x14ac:dyDescent="0.25">
      <c r="A43" s="17"/>
      <c r="B43" s="17"/>
      <c r="C43" s="17"/>
    </row>
    <row r="44" spans="1:20" ht="18.75" customHeight="1" x14ac:dyDescent="0.25"/>
    <row r="45" spans="1:20" ht="18.75" customHeight="1" x14ac:dyDescent="0.25"/>
    <row r="46" spans="1:20" ht="18.75" customHeight="1" x14ac:dyDescent="0.25"/>
    <row r="47" spans="1:20" ht="18.75" customHeight="1" x14ac:dyDescent="0.25"/>
    <row r="48" spans="1:20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</sheetData>
  <sheetProtection algorithmName="SHA-512" hashValue="Inwi2BYU/4bvUQ5m+UWCUxuHALlZ3ss8MSe/KSzf26fsr8CsC6Rg1JcOSsMY2s4T0uWr7nTWefriKOWHmN04/A==" saltValue="XaMTyScn+8kVzveGm13MxA==" spinCount="100000" sheet="1" objects="1" scenarios="1"/>
  <mergeCells count="139">
    <mergeCell ref="A1:N2"/>
    <mergeCell ref="O1:T1"/>
    <mergeCell ref="O2:P2"/>
    <mergeCell ref="A4:D4"/>
    <mergeCell ref="E4:G4"/>
    <mergeCell ref="H4:N4"/>
    <mergeCell ref="O4:T4"/>
    <mergeCell ref="A13:T13"/>
    <mergeCell ref="A14:A15"/>
    <mergeCell ref="B14:T14"/>
    <mergeCell ref="B15:T15"/>
    <mergeCell ref="A5:C5"/>
    <mergeCell ref="D5:I5"/>
    <mergeCell ref="J5:M5"/>
    <mergeCell ref="N5:T5"/>
    <mergeCell ref="A6:B6"/>
    <mergeCell ref="C6:M6"/>
    <mergeCell ref="N6:P6"/>
    <mergeCell ref="Q6:T6"/>
    <mergeCell ref="A3:T3"/>
    <mergeCell ref="A16:T16"/>
    <mergeCell ref="A17:T17"/>
    <mergeCell ref="A7:T7"/>
    <mergeCell ref="A8:T8"/>
    <mergeCell ref="A9:T9"/>
    <mergeCell ref="A10:T10"/>
    <mergeCell ref="A11:T11"/>
    <mergeCell ref="A12:T12"/>
    <mergeCell ref="B20:D20"/>
    <mergeCell ref="G20:I20"/>
    <mergeCell ref="L20:N20"/>
    <mergeCell ref="Q20:S20"/>
    <mergeCell ref="B21:D21"/>
    <mergeCell ref="G21:I21"/>
    <mergeCell ref="L21:N21"/>
    <mergeCell ref="Q21:S21"/>
    <mergeCell ref="A18:D18"/>
    <mergeCell ref="E18:J18"/>
    <mergeCell ref="K18:T18"/>
    <mergeCell ref="A19:E19"/>
    <mergeCell ref="F19:J19"/>
    <mergeCell ref="K19:O19"/>
    <mergeCell ref="P19:T19"/>
    <mergeCell ref="B24:D24"/>
    <mergeCell ref="G24:I24"/>
    <mergeCell ref="L24:N24"/>
    <mergeCell ref="Q24:S24"/>
    <mergeCell ref="B25:D25"/>
    <mergeCell ref="G25:I25"/>
    <mergeCell ref="L25:N25"/>
    <mergeCell ref="Q25:S25"/>
    <mergeCell ref="B22:D22"/>
    <mergeCell ref="G22:I22"/>
    <mergeCell ref="L22:N22"/>
    <mergeCell ref="Q22:S22"/>
    <mergeCell ref="B23:D23"/>
    <mergeCell ref="G23:I23"/>
    <mergeCell ref="L23:N23"/>
    <mergeCell ref="Q23:S23"/>
    <mergeCell ref="B28:D28"/>
    <mergeCell ref="G28:I28"/>
    <mergeCell ref="L28:N28"/>
    <mergeCell ref="Q28:S28"/>
    <mergeCell ref="B29:D29"/>
    <mergeCell ref="G29:I29"/>
    <mergeCell ref="L29:N29"/>
    <mergeCell ref="Q29:S29"/>
    <mergeCell ref="B26:D26"/>
    <mergeCell ref="G26:I26"/>
    <mergeCell ref="L26:N26"/>
    <mergeCell ref="Q26:S26"/>
    <mergeCell ref="B27:D27"/>
    <mergeCell ref="G27:I27"/>
    <mergeCell ref="L27:N27"/>
    <mergeCell ref="Q27:S27"/>
    <mergeCell ref="B32:D32"/>
    <mergeCell ref="G32:I32"/>
    <mergeCell ref="L32:N32"/>
    <mergeCell ref="Q32:S32"/>
    <mergeCell ref="B33:D33"/>
    <mergeCell ref="G33:I33"/>
    <mergeCell ref="L33:N33"/>
    <mergeCell ref="Q33:S33"/>
    <mergeCell ref="B30:D30"/>
    <mergeCell ref="G30:I30"/>
    <mergeCell ref="L30:N30"/>
    <mergeCell ref="Q30:S30"/>
    <mergeCell ref="A31:J31"/>
    <mergeCell ref="K31:T31"/>
    <mergeCell ref="B36:D36"/>
    <mergeCell ref="G36:I36"/>
    <mergeCell ref="L36:N36"/>
    <mergeCell ref="Q36:S36"/>
    <mergeCell ref="B37:D37"/>
    <mergeCell ref="G37:I37"/>
    <mergeCell ref="L37:N37"/>
    <mergeCell ref="Q37:S37"/>
    <mergeCell ref="B34:D34"/>
    <mergeCell ref="G34:I34"/>
    <mergeCell ref="L34:N34"/>
    <mergeCell ref="Q34:S34"/>
    <mergeCell ref="B35:D35"/>
    <mergeCell ref="G35:I35"/>
    <mergeCell ref="L35:N35"/>
    <mergeCell ref="Q35:S35"/>
    <mergeCell ref="Q38:R38"/>
    <mergeCell ref="S38:T38"/>
    <mergeCell ref="A39:C39"/>
    <mergeCell ref="D39:E39"/>
    <mergeCell ref="F39:G39"/>
    <mergeCell ref="H39:I39"/>
    <mergeCell ref="J39:K39"/>
    <mergeCell ref="A38:E38"/>
    <mergeCell ref="F38:G38"/>
    <mergeCell ref="H38:I38"/>
    <mergeCell ref="J38:K38"/>
    <mergeCell ref="L38:N38"/>
    <mergeCell ref="O38:P38"/>
    <mergeCell ref="L39:N39"/>
    <mergeCell ref="O39:P39"/>
    <mergeCell ref="Q39:R39"/>
    <mergeCell ref="S39:T39"/>
    <mergeCell ref="A42:C42"/>
    <mergeCell ref="D42:E42"/>
    <mergeCell ref="F42:G42"/>
    <mergeCell ref="H42:I42"/>
    <mergeCell ref="J42:K42"/>
    <mergeCell ref="P41:R41"/>
    <mergeCell ref="A41:C41"/>
    <mergeCell ref="D41:E41"/>
    <mergeCell ref="F41:G41"/>
    <mergeCell ref="H41:I41"/>
    <mergeCell ref="J41:K41"/>
    <mergeCell ref="A40:C40"/>
    <mergeCell ref="D40:E40"/>
    <mergeCell ref="F40:G40"/>
    <mergeCell ref="H40:I40"/>
    <mergeCell ref="J40:K40"/>
    <mergeCell ref="M41:O41"/>
  </mergeCells>
  <phoneticPr fontId="4"/>
  <dataValidations count="6">
    <dataValidation type="list" allowBlank="1" showInputMessage="1" showErrorMessage="1" sqref="O2:P2" xr:uid="{533EA0D3-2A52-4718-BB16-EB9A9D0508FD}">
      <formula1>" 　,令和6年,令和7年,令和8年"</formula1>
    </dataValidation>
    <dataValidation type="list" allowBlank="1" showInputMessage="1" showErrorMessage="1" sqref="Q2" xr:uid="{CC94EE8A-912A-4DF6-8545-72D4CAF44B69}">
      <formula1>"　,1,2,3,4,5,6,7,8,9,10,11,12"</formula1>
    </dataValidation>
    <dataValidation type="list" allowBlank="1" showInputMessage="1" showErrorMessage="1" sqref="S2" xr:uid="{E16D497D-B441-4721-9719-2979F3AB58FD}">
      <formula1>"　,1,2,3,4,5,7,8,9,10,11,12,13,14,15,16,17,18,19,20,21,22,23,24,25,26,27,28,29,30,31"</formula1>
    </dataValidation>
    <dataValidation type="list" allowBlank="1" showInputMessage="1" showErrorMessage="1" sqref="J33:J37 O33:O37 T33:T37 E33:E37" xr:uid="{DCCA5326-65C5-4CAC-AB2B-2F46AE6B69BF}">
      <formula1>"　,男,女"</formula1>
    </dataValidation>
    <dataValidation type="list" allowBlank="1" showInputMessage="1" showErrorMessage="1" sqref="A31:T31" xr:uid="{2E073F69-D91C-4CF0-B319-3B1D2DFE5F7A}">
      <formula1>"種目はﾘｽﾄからｸﾘｯｸして選択,⑤50才以上男女混合Aクラスの部,⑥50才以上男女混合Bｸﾗｽの部"</formula1>
    </dataValidation>
    <dataValidation type="list" allowBlank="1" showInputMessage="1" showErrorMessage="1" sqref="A19:T19" xr:uid="{DCD5EAA9-2D70-4B5F-B787-BD3E4BD5D894}">
      <formula1>"種目はﾘｽﾄからｸﾘｯｸして選択,①一般・高校男子Aｸﾗｽの部,②一般・高校男子Bｸﾗｽの部,③一般・高校女子Aｸﾗｽの部,④一般・高校女子Bｸﾗｽの部,⑦男女混合小学生の部"</formula1>
    </dataValidation>
  </dataValidations>
  <hyperlinks>
    <hyperlink ref="H4" r:id="rId1" xr:uid="{F39B5922-8BF5-4F62-81C4-D2AD88EA6933}"/>
  </hyperlinks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E1C1C-F922-4696-872D-669260E1D5C2}">
  <dimension ref="A1:I38"/>
  <sheetViews>
    <sheetView workbookViewId="0">
      <selection activeCell="J12" sqref="J12"/>
    </sheetView>
  </sheetViews>
  <sheetFormatPr defaultRowHeight="18.75" customHeight="1" x14ac:dyDescent="0.25"/>
  <cols>
    <col min="1" max="1" width="2.5546875" style="24" customWidth="1"/>
    <col min="2" max="2" width="16.109375" style="24" customWidth="1"/>
    <col min="3" max="3" width="12" style="24" customWidth="1"/>
    <col min="4" max="4" width="18.88671875" style="24" customWidth="1"/>
    <col min="5" max="5" width="1.5546875" style="24" customWidth="1"/>
    <col min="6" max="6" width="2.5546875" style="24" customWidth="1"/>
    <col min="7" max="7" width="16.109375" style="24" customWidth="1"/>
    <col min="8" max="8" width="12" style="24" customWidth="1"/>
    <col min="9" max="9" width="18.88671875" style="24" customWidth="1"/>
    <col min="10" max="10" width="15.21875" style="24" customWidth="1"/>
    <col min="11" max="11" width="2.5546875" style="24" customWidth="1"/>
    <col min="12" max="12" width="16.21875" style="24" customWidth="1"/>
    <col min="13" max="13" width="10.88671875" style="24" customWidth="1"/>
    <col min="14" max="14" width="1.5546875" style="24" customWidth="1"/>
    <col min="15" max="15" width="2.5546875" style="24" customWidth="1"/>
    <col min="16" max="16" width="16.88671875" style="24" customWidth="1"/>
    <col min="17" max="17" width="10.88671875" style="24" customWidth="1"/>
    <col min="18" max="18" width="1.5546875" style="24" customWidth="1"/>
    <col min="19" max="19" width="2.5546875" style="24" customWidth="1"/>
    <col min="20" max="20" width="10.6640625" style="24" customWidth="1"/>
    <col min="21" max="21" width="10.88671875" style="24" customWidth="1"/>
    <col min="22" max="22" width="1.5546875" style="24" customWidth="1"/>
    <col min="23" max="23" width="2.5546875" style="24" customWidth="1"/>
    <col min="24" max="24" width="11.21875" style="24" customWidth="1"/>
    <col min="25" max="25" width="10.88671875" style="24" customWidth="1"/>
    <col min="26" max="16384" width="8.88671875" style="24"/>
  </cols>
  <sheetData>
    <row r="1" spans="1:9" ht="24" customHeight="1" x14ac:dyDescent="0.25">
      <c r="A1" s="22"/>
      <c r="B1" s="23" t="str">
        <f>IF(申込!$A$19&lt;&gt;"",申込!$A$19,"　")</f>
        <v>種目はﾘｽﾄからｸﾘｯｸして選択</v>
      </c>
      <c r="C1" s="22"/>
      <c r="F1" s="25"/>
      <c r="G1" s="23" t="str">
        <f>IF(申込!$F$19&lt;&gt;"",申込!$F$19,"　")</f>
        <v>種目はﾘｽﾄからｸﾘｯｸして選択</v>
      </c>
      <c r="H1" s="26"/>
    </row>
    <row r="2" spans="1:9" ht="18.75" customHeight="1" x14ac:dyDescent="0.25">
      <c r="A2" s="27" t="s">
        <v>45</v>
      </c>
      <c r="B2" s="27" t="s">
        <v>21</v>
      </c>
      <c r="C2" s="27" t="s">
        <v>37</v>
      </c>
      <c r="D2" s="27" t="s">
        <v>44</v>
      </c>
      <c r="F2" s="27" t="s">
        <v>45</v>
      </c>
      <c r="G2" s="27" t="s">
        <v>21</v>
      </c>
      <c r="H2" s="27" t="s">
        <v>37</v>
      </c>
      <c r="I2" s="27" t="s">
        <v>44</v>
      </c>
    </row>
    <row r="3" spans="1:9" ht="18.75" customHeight="1" x14ac:dyDescent="0.25">
      <c r="A3" s="27">
        <v>1</v>
      </c>
      <c r="B3" s="27" t="str">
        <f>IF(申込!$E$18&lt;&gt;"",申込!$E$18,"　")</f>
        <v>　</v>
      </c>
      <c r="C3" s="27" t="str">
        <f>IF(申込!B21&lt;&gt;"",申込!B21&amp;"("&amp;申込!E21&amp;")","　")</f>
        <v>　</v>
      </c>
      <c r="D3" s="27" t="str">
        <f>IF(申込!$A$19&lt;&gt;"",申込!$A$19,"　")</f>
        <v>種目はﾘｽﾄからｸﾘｯｸして選択</v>
      </c>
      <c r="F3" s="27">
        <v>1</v>
      </c>
      <c r="G3" s="27" t="str">
        <f>IF(申込!$E$18&lt;&gt;"",申込!$E$18,"　")</f>
        <v>　</v>
      </c>
      <c r="H3" s="27" t="str">
        <f>IF(申込!G21&lt;&gt;"",申込!G21&amp;"("&amp;申込!J21&amp;")","　")</f>
        <v>　</v>
      </c>
      <c r="I3" s="27" t="str">
        <f>IF(申込!$F$19&lt;&gt;"",申込!$F$19,"　")</f>
        <v>種目はﾘｽﾄからｸﾘｯｸして選択</v>
      </c>
    </row>
    <row r="4" spans="1:9" ht="18.75" customHeight="1" x14ac:dyDescent="0.25">
      <c r="A4" s="27">
        <v>2</v>
      </c>
      <c r="B4" s="27" t="str">
        <f>IF(申込!$E$18&lt;&gt;"",申込!$E$18,"　")</f>
        <v>　</v>
      </c>
      <c r="C4" s="27" t="str">
        <f>IF(申込!B22&lt;&gt;"",申込!B22&amp;"("&amp;申込!E22&amp;")","　")</f>
        <v>　</v>
      </c>
      <c r="D4" s="27" t="str">
        <f>IF(申込!$A$19&lt;&gt;"",申込!$A$19,"　")</f>
        <v>種目はﾘｽﾄからｸﾘｯｸして選択</v>
      </c>
      <c r="F4" s="27">
        <v>2</v>
      </c>
      <c r="G4" s="27" t="str">
        <f>IF(申込!$E$18&lt;&gt;"",申込!$E$18,"　")</f>
        <v>　</v>
      </c>
      <c r="H4" s="27" t="str">
        <f>IF(申込!G22&lt;&gt;"",申込!G22&amp;"("&amp;申込!J22&amp;")","　")</f>
        <v>　</v>
      </c>
      <c r="I4" s="27" t="str">
        <f>IF(申込!$F$19&lt;&gt;"",申込!$F$19,"　")</f>
        <v>種目はﾘｽﾄからｸﾘｯｸして選択</v>
      </c>
    </row>
    <row r="5" spans="1:9" ht="18.75" customHeight="1" x14ac:dyDescent="0.25">
      <c r="A5" s="27">
        <v>3</v>
      </c>
      <c r="B5" s="27" t="str">
        <f>IF(申込!$E$18&lt;&gt;"",申込!$E$18,"　")</f>
        <v>　</v>
      </c>
      <c r="C5" s="27" t="str">
        <f>IF(申込!B23&lt;&gt;"",申込!B23&amp;"("&amp;申込!E23&amp;")","　")</f>
        <v>　</v>
      </c>
      <c r="D5" s="27" t="str">
        <f>IF(申込!$A$19&lt;&gt;"",申込!$A$19,"　")</f>
        <v>種目はﾘｽﾄからｸﾘｯｸして選択</v>
      </c>
      <c r="F5" s="27">
        <v>3</v>
      </c>
      <c r="G5" s="27" t="str">
        <f>IF(申込!$E$18&lt;&gt;"",申込!$E$18,"　")</f>
        <v>　</v>
      </c>
      <c r="H5" s="27" t="str">
        <f>IF(申込!G23&lt;&gt;"",申込!G23&amp;"("&amp;申込!J23&amp;")","　")</f>
        <v>　</v>
      </c>
      <c r="I5" s="27" t="str">
        <f>IF(申込!$F$19&lt;&gt;"",申込!$F$19,"　")</f>
        <v>種目はﾘｽﾄからｸﾘｯｸして選択</v>
      </c>
    </row>
    <row r="6" spans="1:9" ht="18.75" customHeight="1" x14ac:dyDescent="0.25">
      <c r="A6" s="27">
        <v>4</v>
      </c>
      <c r="B6" s="27" t="str">
        <f>IF(申込!$E$18&lt;&gt;"",申込!$E$18,"　")</f>
        <v>　</v>
      </c>
      <c r="C6" s="27" t="str">
        <f>IF(申込!B24&lt;&gt;"",申込!B24&amp;"("&amp;申込!E24&amp;")","　")</f>
        <v>　</v>
      </c>
      <c r="D6" s="27" t="str">
        <f>IF(申込!$A$19&lt;&gt;"",申込!$A$19,"　")</f>
        <v>種目はﾘｽﾄからｸﾘｯｸして選択</v>
      </c>
      <c r="F6" s="27">
        <v>4</v>
      </c>
      <c r="G6" s="27" t="str">
        <f>IF(申込!$E$18&lt;&gt;"",申込!$E$18,"　")</f>
        <v>　</v>
      </c>
      <c r="H6" s="27" t="str">
        <f>IF(申込!G24&lt;&gt;"",申込!G24&amp;"("&amp;申込!J24&amp;")","　")</f>
        <v>　</v>
      </c>
      <c r="I6" s="27" t="str">
        <f>IF(申込!$F$19&lt;&gt;"",申込!$F$19,"　")</f>
        <v>種目はﾘｽﾄからｸﾘｯｸして選択</v>
      </c>
    </row>
    <row r="7" spans="1:9" ht="18.75" customHeight="1" x14ac:dyDescent="0.25">
      <c r="A7" s="27">
        <v>5</v>
      </c>
      <c r="B7" s="27" t="str">
        <f>IF(申込!$E$18&lt;&gt;"",申込!$E$18,"　")</f>
        <v>　</v>
      </c>
      <c r="C7" s="27" t="str">
        <f>IF(申込!B25&lt;&gt;"",申込!B25&amp;"("&amp;申込!E25&amp;")","　")</f>
        <v>　</v>
      </c>
      <c r="D7" s="27" t="str">
        <f>IF(申込!$A$19&lt;&gt;"",申込!$A$19,"　")</f>
        <v>種目はﾘｽﾄからｸﾘｯｸして選択</v>
      </c>
      <c r="F7" s="27">
        <v>5</v>
      </c>
      <c r="G7" s="27" t="str">
        <f>IF(申込!$E$18&lt;&gt;"",申込!$E$18,"　")</f>
        <v>　</v>
      </c>
      <c r="H7" s="27" t="str">
        <f>IF(申込!G25&lt;&gt;"",申込!G25&amp;"("&amp;申込!J25&amp;")","　")</f>
        <v>　</v>
      </c>
      <c r="I7" s="27" t="str">
        <f>IF(申込!$F$19&lt;&gt;"",申込!$F$19,"　")</f>
        <v>種目はﾘｽﾄからｸﾘｯｸして選択</v>
      </c>
    </row>
    <row r="8" spans="1:9" ht="18.75" customHeight="1" x14ac:dyDescent="0.25">
      <c r="A8" s="27">
        <v>6</v>
      </c>
      <c r="B8" s="27" t="str">
        <f>IF(申込!$E$18&lt;&gt;"",申込!$E$18,"　")</f>
        <v>　</v>
      </c>
      <c r="C8" s="27" t="str">
        <f>IF(申込!B26&lt;&gt;"",申込!B26&amp;"("&amp;申込!E26&amp;")","　")</f>
        <v>　</v>
      </c>
      <c r="D8" s="27" t="str">
        <f>IF(申込!$A$19&lt;&gt;"",申込!$A$19,"　")</f>
        <v>種目はﾘｽﾄからｸﾘｯｸして選択</v>
      </c>
      <c r="F8" s="27">
        <v>6</v>
      </c>
      <c r="G8" s="27" t="str">
        <f>IF(申込!$E$18&lt;&gt;"",申込!$E$18,"　")</f>
        <v>　</v>
      </c>
      <c r="H8" s="27" t="str">
        <f>IF(申込!G26&lt;&gt;"",申込!G26&amp;"("&amp;申込!J26&amp;")","　")</f>
        <v>　</v>
      </c>
      <c r="I8" s="27" t="str">
        <f>IF(申込!$F$19&lt;&gt;"",申込!$F$19,"　")</f>
        <v>種目はﾘｽﾄからｸﾘｯｸして選択</v>
      </c>
    </row>
    <row r="9" spans="1:9" ht="18.75" customHeight="1" x14ac:dyDescent="0.25">
      <c r="A9" s="27">
        <v>7</v>
      </c>
      <c r="B9" s="27" t="str">
        <f>IF(申込!$E$18&lt;&gt;"",申込!$E$18,"　")</f>
        <v>　</v>
      </c>
      <c r="C9" s="27" t="str">
        <f>IF(申込!B27&lt;&gt;"",申込!B27&amp;"("&amp;申込!E27&amp;")","　")</f>
        <v>　</v>
      </c>
      <c r="D9" s="27" t="str">
        <f>IF(申込!$A$19&lt;&gt;"",申込!$A$19,"　")</f>
        <v>種目はﾘｽﾄからｸﾘｯｸして選択</v>
      </c>
      <c r="F9" s="27">
        <v>7</v>
      </c>
      <c r="G9" s="27" t="str">
        <f>IF(申込!$E$18&lt;&gt;"",申込!$E$18,"　")</f>
        <v>　</v>
      </c>
      <c r="H9" s="27" t="str">
        <f>IF(申込!G27&lt;&gt;"",申込!G27&amp;"("&amp;申込!J27&amp;")","　")</f>
        <v>　</v>
      </c>
      <c r="I9" s="27" t="str">
        <f>IF(申込!$F$19&lt;&gt;"",申込!$F$19,"　")</f>
        <v>種目はﾘｽﾄからｸﾘｯｸして選択</v>
      </c>
    </row>
    <row r="10" spans="1:9" ht="18.75" customHeight="1" x14ac:dyDescent="0.25">
      <c r="A10" s="27">
        <v>8</v>
      </c>
      <c r="B10" s="27" t="str">
        <f>IF(申込!$E$18&lt;&gt;"",申込!$E$18,"　")</f>
        <v>　</v>
      </c>
      <c r="C10" s="27" t="str">
        <f>IF(申込!B28&lt;&gt;"",申込!B28&amp;"("&amp;申込!E28&amp;")","　")</f>
        <v>　</v>
      </c>
      <c r="D10" s="27" t="str">
        <f>IF(申込!$A$19&lt;&gt;"",申込!$A$19,"　")</f>
        <v>種目はﾘｽﾄからｸﾘｯｸして選択</v>
      </c>
      <c r="F10" s="27">
        <v>8</v>
      </c>
      <c r="G10" s="27" t="str">
        <f>IF(申込!$E$18&lt;&gt;"",申込!$E$18,"　")</f>
        <v>　</v>
      </c>
      <c r="H10" s="27" t="str">
        <f>IF(申込!G28&lt;&gt;"",申込!G28&amp;"("&amp;申込!J28&amp;")","　")</f>
        <v>　</v>
      </c>
      <c r="I10" s="27" t="str">
        <f>IF(申込!$F$19&lt;&gt;"",申込!$F$19,"　")</f>
        <v>種目はﾘｽﾄからｸﾘｯｸして選択</v>
      </c>
    </row>
    <row r="11" spans="1:9" ht="18.75" customHeight="1" x14ac:dyDescent="0.25">
      <c r="A11" s="27">
        <v>9</v>
      </c>
      <c r="B11" s="27" t="str">
        <f>IF(申込!$E$18&lt;&gt;"",申込!$E$18,"　")</f>
        <v>　</v>
      </c>
      <c r="C11" s="27" t="str">
        <f>IF(申込!B29&lt;&gt;"",申込!B29&amp;"("&amp;申込!E29&amp;")","　")</f>
        <v>　</v>
      </c>
      <c r="D11" s="27" t="str">
        <f>IF(申込!$A$19&lt;&gt;"",申込!$A$19,"　")</f>
        <v>種目はﾘｽﾄからｸﾘｯｸして選択</v>
      </c>
      <c r="F11" s="27">
        <v>9</v>
      </c>
      <c r="G11" s="27" t="str">
        <f>IF(申込!$E$18&lt;&gt;"",申込!$E$18,"　")</f>
        <v>　</v>
      </c>
      <c r="H11" s="27" t="str">
        <f>IF(申込!G29&lt;&gt;"",申込!G29&amp;"("&amp;申込!J29&amp;")","　")</f>
        <v>　</v>
      </c>
      <c r="I11" s="27" t="str">
        <f>IF(申込!$F$19&lt;&gt;"",申込!$F$19,"　")</f>
        <v>種目はﾘｽﾄからｸﾘｯｸして選択</v>
      </c>
    </row>
    <row r="12" spans="1:9" ht="18.75" customHeight="1" x14ac:dyDescent="0.25">
      <c r="A12" s="27">
        <v>10</v>
      </c>
      <c r="B12" s="27" t="str">
        <f>IF(申込!$E$18&lt;&gt;"",申込!$E$18,"　")</f>
        <v>　</v>
      </c>
      <c r="C12" s="27" t="str">
        <f>IF(申込!B30&lt;&gt;"",申込!B30&amp;"("&amp;申込!E30&amp;")","　")</f>
        <v>　</v>
      </c>
      <c r="D12" s="27" t="str">
        <f>IF(申込!$A$19&lt;&gt;"",申込!$A$19,"　")</f>
        <v>種目はﾘｽﾄからｸﾘｯｸして選択</v>
      </c>
      <c r="F12" s="27">
        <v>10</v>
      </c>
      <c r="G12" s="27" t="str">
        <f>IF(申込!$E$18&lt;&gt;"",申込!$E$18,"　")</f>
        <v>　</v>
      </c>
      <c r="H12" s="27" t="str">
        <f>IF(申込!G30&lt;&gt;"",申込!G30&amp;"("&amp;申込!J30&amp;")","　")</f>
        <v>　</v>
      </c>
      <c r="I12" s="27" t="str">
        <f>IF(申込!$F$19&lt;&gt;"",申込!$F$19,"　")</f>
        <v>種目はﾘｽﾄからｸﾘｯｸして選択</v>
      </c>
    </row>
    <row r="13" spans="1:9" ht="12" customHeight="1" x14ac:dyDescent="0.25"/>
    <row r="14" spans="1:9" ht="24" customHeight="1" x14ac:dyDescent="0.25">
      <c r="B14" s="28" t="str">
        <f>IF(申込!$K$19&lt;&gt;"",申込!$K$19,"　")</f>
        <v>種目はﾘｽﾄからｸﾘｯｸして選択</v>
      </c>
      <c r="G14" s="23" t="str">
        <f>IF(申込!$P$19&lt;&gt;"",申込!$P$19,"　")</f>
        <v>種目はﾘｽﾄからｸﾘｯｸして選択</v>
      </c>
    </row>
    <row r="15" spans="1:9" ht="18.75" customHeight="1" x14ac:dyDescent="0.25">
      <c r="A15" s="27" t="s">
        <v>45</v>
      </c>
      <c r="B15" s="27" t="s">
        <v>21</v>
      </c>
      <c r="C15" s="27" t="s">
        <v>37</v>
      </c>
      <c r="D15" s="27" t="s">
        <v>44</v>
      </c>
      <c r="F15" s="27" t="s">
        <v>45</v>
      </c>
      <c r="G15" s="27" t="s">
        <v>21</v>
      </c>
      <c r="H15" s="27" t="s">
        <v>37</v>
      </c>
      <c r="I15" s="27" t="s">
        <v>44</v>
      </c>
    </row>
    <row r="16" spans="1:9" ht="18.75" customHeight="1" x14ac:dyDescent="0.25">
      <c r="A16" s="27">
        <v>1</v>
      </c>
      <c r="B16" s="27" t="str">
        <f>IF(申込!$E$18&lt;&gt;"",申込!$E$18,"　")</f>
        <v>　</v>
      </c>
      <c r="C16" s="27" t="str">
        <f>IF(申込!L21&lt;&gt;"",申込!L21&amp;"("&amp;申込!O21&amp;")","　")</f>
        <v>　</v>
      </c>
      <c r="D16" s="27" t="str">
        <f>IF(申込!$K$19&lt;&gt;"",申込!$K$19,"　")</f>
        <v>種目はﾘｽﾄからｸﾘｯｸして選択</v>
      </c>
      <c r="F16" s="27">
        <v>1</v>
      </c>
      <c r="G16" s="27" t="str">
        <f>IF(申込!$E$18&lt;&gt;"",申込!$E$18,"　")</f>
        <v>　</v>
      </c>
      <c r="H16" s="27" t="str">
        <f>IF(申込!Q21&lt;&gt;"",申込!Q21&amp;"("&amp;申込!T21&amp;")","　")</f>
        <v>　</v>
      </c>
      <c r="I16" s="27" t="str">
        <f>IF(申込!$P$19&lt;&gt;"",申込!$P$19,"　")</f>
        <v>種目はﾘｽﾄからｸﾘｯｸして選択</v>
      </c>
    </row>
    <row r="17" spans="1:9" ht="18.75" customHeight="1" x14ac:dyDescent="0.25">
      <c r="A17" s="27">
        <v>2</v>
      </c>
      <c r="B17" s="27" t="str">
        <f>IF(申込!$E$18&lt;&gt;"",申込!$E$18,"　")</f>
        <v>　</v>
      </c>
      <c r="C17" s="27" t="str">
        <f>IF(申込!L22&lt;&gt;"",申込!L22&amp;"("&amp;申込!O22&amp;")","　")</f>
        <v>　</v>
      </c>
      <c r="D17" s="27" t="str">
        <f>IF(申込!$K$19&lt;&gt;"",申込!$K$19,"　")</f>
        <v>種目はﾘｽﾄからｸﾘｯｸして選択</v>
      </c>
      <c r="F17" s="27">
        <v>2</v>
      </c>
      <c r="G17" s="27" t="str">
        <f>IF(申込!$E$18&lt;&gt;"",申込!$E$18,"　")</f>
        <v>　</v>
      </c>
      <c r="H17" s="27" t="str">
        <f>IF(申込!Q22&lt;&gt;"",申込!Q22&amp;"("&amp;申込!T22&amp;")","　")</f>
        <v>　</v>
      </c>
      <c r="I17" s="27" t="str">
        <f>IF(申込!$P$19&lt;&gt;"",申込!$P$19,"　")</f>
        <v>種目はﾘｽﾄからｸﾘｯｸして選択</v>
      </c>
    </row>
    <row r="18" spans="1:9" ht="18.75" customHeight="1" x14ac:dyDescent="0.25">
      <c r="A18" s="27">
        <v>3</v>
      </c>
      <c r="B18" s="27" t="str">
        <f>IF(申込!$E$18&lt;&gt;"",申込!$E$18,"　")</f>
        <v>　</v>
      </c>
      <c r="C18" s="27" t="str">
        <f>IF(申込!L23&lt;&gt;"",申込!L23&amp;"("&amp;申込!O23&amp;")","　")</f>
        <v>　</v>
      </c>
      <c r="D18" s="27" t="str">
        <f>IF(申込!$K$19&lt;&gt;"",申込!$K$19,"　")</f>
        <v>種目はﾘｽﾄからｸﾘｯｸして選択</v>
      </c>
      <c r="F18" s="27">
        <v>3</v>
      </c>
      <c r="G18" s="27" t="str">
        <f>IF(申込!$E$18&lt;&gt;"",申込!$E$18,"　")</f>
        <v>　</v>
      </c>
      <c r="H18" s="27" t="str">
        <f>IF(申込!Q23&lt;&gt;"",申込!Q23&amp;"("&amp;申込!T23&amp;")","　")</f>
        <v>　</v>
      </c>
      <c r="I18" s="27" t="str">
        <f>IF(申込!$P$19&lt;&gt;"",申込!$P$19,"　")</f>
        <v>種目はﾘｽﾄからｸﾘｯｸして選択</v>
      </c>
    </row>
    <row r="19" spans="1:9" ht="18.75" customHeight="1" x14ac:dyDescent="0.25">
      <c r="A19" s="27">
        <v>4</v>
      </c>
      <c r="B19" s="27" t="str">
        <f>IF(申込!$E$18&lt;&gt;"",申込!$E$18,"　")</f>
        <v>　</v>
      </c>
      <c r="C19" s="27" t="str">
        <f>IF(申込!L24&lt;&gt;"",申込!L24&amp;"("&amp;申込!O24&amp;")","　")</f>
        <v>　</v>
      </c>
      <c r="D19" s="27" t="str">
        <f>IF(申込!$K$19&lt;&gt;"",申込!$K$19,"　")</f>
        <v>種目はﾘｽﾄからｸﾘｯｸして選択</v>
      </c>
      <c r="F19" s="27">
        <v>4</v>
      </c>
      <c r="G19" s="27" t="str">
        <f>IF(申込!$E$18&lt;&gt;"",申込!$E$18,"　")</f>
        <v>　</v>
      </c>
      <c r="H19" s="27" t="str">
        <f>IF(申込!Q24&lt;&gt;"",申込!Q24&amp;"("&amp;申込!T24&amp;")","　")</f>
        <v>　</v>
      </c>
      <c r="I19" s="27" t="str">
        <f>IF(申込!$P$19&lt;&gt;"",申込!$P$19,"　")</f>
        <v>種目はﾘｽﾄからｸﾘｯｸして選択</v>
      </c>
    </row>
    <row r="20" spans="1:9" ht="18.75" customHeight="1" x14ac:dyDescent="0.25">
      <c r="A20" s="27">
        <v>5</v>
      </c>
      <c r="B20" s="27" t="str">
        <f>IF(申込!$E$18&lt;&gt;"",申込!$E$18,"　")</f>
        <v>　</v>
      </c>
      <c r="C20" s="27" t="str">
        <f>IF(申込!L25&lt;&gt;"",申込!L25&amp;"("&amp;申込!O25&amp;")","　")</f>
        <v>　</v>
      </c>
      <c r="D20" s="27" t="str">
        <f>IF(申込!$K$19&lt;&gt;"",申込!$K$19,"　")</f>
        <v>種目はﾘｽﾄからｸﾘｯｸして選択</v>
      </c>
      <c r="F20" s="27">
        <v>5</v>
      </c>
      <c r="G20" s="27" t="str">
        <f>IF(申込!$E$18&lt;&gt;"",申込!$E$18,"　")</f>
        <v>　</v>
      </c>
      <c r="H20" s="27" t="str">
        <f>IF(申込!Q25&lt;&gt;"",申込!Q25&amp;"("&amp;申込!T25&amp;")","　")</f>
        <v>　</v>
      </c>
      <c r="I20" s="27" t="str">
        <f>IF(申込!$P$19&lt;&gt;"",申込!$P$19,"　")</f>
        <v>種目はﾘｽﾄからｸﾘｯｸして選択</v>
      </c>
    </row>
    <row r="21" spans="1:9" ht="18.75" customHeight="1" x14ac:dyDescent="0.25">
      <c r="A21" s="27">
        <v>6</v>
      </c>
      <c r="B21" s="27" t="str">
        <f>IF(申込!$E$18&lt;&gt;"",申込!$E$18,"　")</f>
        <v>　</v>
      </c>
      <c r="C21" s="27" t="str">
        <f>IF(申込!L26&lt;&gt;"",申込!L26&amp;"("&amp;申込!O26&amp;")","　")</f>
        <v>　</v>
      </c>
      <c r="D21" s="27" t="str">
        <f>IF(申込!$K$19&lt;&gt;"",申込!$K$19,"　")</f>
        <v>種目はﾘｽﾄからｸﾘｯｸして選択</v>
      </c>
      <c r="F21" s="27">
        <v>6</v>
      </c>
      <c r="G21" s="27" t="str">
        <f>IF(申込!$E$18&lt;&gt;"",申込!$E$18,"　")</f>
        <v>　</v>
      </c>
      <c r="H21" s="27" t="str">
        <f>IF(申込!Q26&lt;&gt;"",申込!Q26&amp;"("&amp;申込!T26&amp;")","　")</f>
        <v>　</v>
      </c>
      <c r="I21" s="27" t="str">
        <f>IF(申込!$P$19&lt;&gt;"",申込!$P$19,"　")</f>
        <v>種目はﾘｽﾄからｸﾘｯｸして選択</v>
      </c>
    </row>
    <row r="22" spans="1:9" ht="18.75" customHeight="1" x14ac:dyDescent="0.25">
      <c r="A22" s="27">
        <v>7</v>
      </c>
      <c r="B22" s="27" t="str">
        <f>IF(申込!$E$18&lt;&gt;"",申込!$E$18,"　")</f>
        <v>　</v>
      </c>
      <c r="C22" s="27" t="str">
        <f>IF(申込!L27&lt;&gt;"",申込!L27&amp;"("&amp;申込!O27&amp;")","　")</f>
        <v>　</v>
      </c>
      <c r="D22" s="27" t="str">
        <f>IF(申込!$K$19&lt;&gt;"",申込!$K$19,"　")</f>
        <v>種目はﾘｽﾄからｸﾘｯｸして選択</v>
      </c>
      <c r="F22" s="27">
        <v>7</v>
      </c>
      <c r="G22" s="27" t="str">
        <f>IF(申込!$E$18&lt;&gt;"",申込!$E$18,"　")</f>
        <v>　</v>
      </c>
      <c r="H22" s="27" t="str">
        <f>IF(申込!Q27&lt;&gt;"",申込!Q27&amp;"("&amp;申込!T27&amp;")","　")</f>
        <v>　</v>
      </c>
      <c r="I22" s="27" t="str">
        <f>IF(申込!$P$19&lt;&gt;"",申込!$P$19,"　")</f>
        <v>種目はﾘｽﾄからｸﾘｯｸして選択</v>
      </c>
    </row>
    <row r="23" spans="1:9" ht="18.75" customHeight="1" x14ac:dyDescent="0.25">
      <c r="A23" s="27">
        <v>8</v>
      </c>
      <c r="B23" s="27" t="str">
        <f>IF(申込!$E$18&lt;&gt;"",申込!$E$18,"　")</f>
        <v>　</v>
      </c>
      <c r="C23" s="27" t="str">
        <f>IF(申込!L28&lt;&gt;"",申込!L28&amp;"("&amp;申込!O28&amp;")","　")</f>
        <v>　</v>
      </c>
      <c r="D23" s="27" t="str">
        <f>IF(申込!$K$19&lt;&gt;"",申込!$K$19,"　")</f>
        <v>種目はﾘｽﾄからｸﾘｯｸして選択</v>
      </c>
      <c r="F23" s="27">
        <v>8</v>
      </c>
      <c r="G23" s="27" t="str">
        <f>IF(申込!$E$18&lt;&gt;"",申込!$E$18,"　")</f>
        <v>　</v>
      </c>
      <c r="H23" s="27" t="str">
        <f>IF(申込!Q28&lt;&gt;"",申込!Q28&amp;"("&amp;申込!T28&amp;")","　")</f>
        <v>　</v>
      </c>
      <c r="I23" s="27" t="str">
        <f>IF(申込!$P$19&lt;&gt;"",申込!$P$19,"　")</f>
        <v>種目はﾘｽﾄからｸﾘｯｸして選択</v>
      </c>
    </row>
    <row r="24" spans="1:9" ht="18.75" customHeight="1" x14ac:dyDescent="0.25">
      <c r="A24" s="27">
        <v>9</v>
      </c>
      <c r="B24" s="27" t="str">
        <f>IF(申込!$E$18&lt;&gt;"",申込!$E$18,"　")</f>
        <v>　</v>
      </c>
      <c r="C24" s="27" t="str">
        <f>IF(申込!L29&lt;&gt;"",申込!L29&amp;"("&amp;申込!O29&amp;")","　")</f>
        <v>　</v>
      </c>
      <c r="D24" s="27" t="str">
        <f>IF(申込!$K$19&lt;&gt;"",申込!$K$19,"　")</f>
        <v>種目はﾘｽﾄからｸﾘｯｸして選択</v>
      </c>
      <c r="F24" s="27">
        <v>9</v>
      </c>
      <c r="G24" s="27" t="str">
        <f>IF(申込!$E$18&lt;&gt;"",申込!$E$18,"　")</f>
        <v>　</v>
      </c>
      <c r="H24" s="27" t="str">
        <f>IF(申込!Q29&lt;&gt;"",申込!Q29&amp;"("&amp;申込!T29&amp;")","　")</f>
        <v>　</v>
      </c>
      <c r="I24" s="27" t="str">
        <f>IF(申込!$P$19&lt;&gt;"",申込!$P$19,"　")</f>
        <v>種目はﾘｽﾄからｸﾘｯｸして選択</v>
      </c>
    </row>
    <row r="25" spans="1:9" ht="18.75" customHeight="1" x14ac:dyDescent="0.25">
      <c r="A25" s="27">
        <v>10</v>
      </c>
      <c r="B25" s="27" t="str">
        <f>IF(申込!$E$18&lt;&gt;"",申込!$E$18,"　")</f>
        <v>　</v>
      </c>
      <c r="C25" s="27" t="str">
        <f>IF(申込!L30&lt;&gt;"",申込!L30&amp;"("&amp;申込!O30&amp;")","　")</f>
        <v>　</v>
      </c>
      <c r="D25" s="27" t="str">
        <f>IF(申込!$K$19&lt;&gt;"",申込!$K$19,"　")</f>
        <v>種目はﾘｽﾄからｸﾘｯｸして選択</v>
      </c>
      <c r="F25" s="27">
        <v>10</v>
      </c>
      <c r="G25" s="27" t="str">
        <f>IF(申込!$E$18&lt;&gt;"",申込!$E$18,"　")</f>
        <v>　</v>
      </c>
      <c r="H25" s="27" t="str">
        <f>IF(申込!Q30&lt;&gt;"",申込!Q30&amp;"("&amp;申込!T30&amp;")","　")</f>
        <v>　</v>
      </c>
      <c r="I25" s="27" t="str">
        <f>IF(申込!$P$19&lt;&gt;"",申込!$P$19,"　")</f>
        <v>種目はﾘｽﾄからｸﾘｯｸして選択</v>
      </c>
    </row>
    <row r="26" spans="1:9" ht="9.75" customHeight="1" x14ac:dyDescent="0.25"/>
    <row r="27" spans="1:9" ht="24" customHeight="1" x14ac:dyDescent="0.25">
      <c r="B27" s="23" t="str">
        <f>IF(申込!$A$31&lt;&gt;"",申込!$A$31,"　")</f>
        <v>種目はﾘｽﾄからｸﾘｯｸして選択</v>
      </c>
      <c r="G27" s="23" t="str">
        <f>IF(申込!$K$31&lt;&gt;"",申込!$K$31,"　")</f>
        <v>種目はﾘｽﾄからｸﾘｯｸして選択</v>
      </c>
    </row>
    <row r="28" spans="1:9" ht="18.75" customHeight="1" x14ac:dyDescent="0.25">
      <c r="A28" s="27" t="s">
        <v>45</v>
      </c>
      <c r="B28" s="27" t="s">
        <v>21</v>
      </c>
      <c r="C28" s="27" t="s">
        <v>37</v>
      </c>
      <c r="D28" s="27" t="s">
        <v>44</v>
      </c>
      <c r="F28" s="27" t="s">
        <v>45</v>
      </c>
      <c r="G28" s="27" t="s">
        <v>21</v>
      </c>
      <c r="H28" s="27" t="s">
        <v>37</v>
      </c>
      <c r="I28" s="27" t="s">
        <v>44</v>
      </c>
    </row>
    <row r="29" spans="1:9" ht="18.75" customHeight="1" x14ac:dyDescent="0.25">
      <c r="A29" s="27">
        <v>1</v>
      </c>
      <c r="B29" s="27" t="str">
        <f>IF(申込!$E$18&lt;&gt;"",申込!$E$18,"　")</f>
        <v>　</v>
      </c>
      <c r="C29" s="27" t="str">
        <f>IF(申込!B33&lt;&gt;"",申込!B33&amp;"("&amp;申込!E33&amp;")","　")</f>
        <v>　</v>
      </c>
      <c r="D29" s="27" t="str">
        <f>IF(申込!$A$31&lt;&gt;"",申込!$A$31,"　")</f>
        <v>種目はﾘｽﾄからｸﾘｯｸして選択</v>
      </c>
      <c r="F29" s="27">
        <v>1</v>
      </c>
      <c r="G29" s="27" t="str">
        <f>IF(申込!$E$18&lt;&gt;"",申込!$E$18,"　")</f>
        <v>　</v>
      </c>
      <c r="H29" s="27" t="str">
        <f>IF(申込!L33&lt;&gt;"",申込!L33&amp;"("&amp;申込!O33&amp;")","　")</f>
        <v>　</v>
      </c>
      <c r="I29" s="27" t="str">
        <f>IF(申込!$K$31&lt;&gt;"",申込!$K$31,"　")</f>
        <v>種目はﾘｽﾄからｸﾘｯｸして選択</v>
      </c>
    </row>
    <row r="30" spans="1:9" ht="18.75" customHeight="1" x14ac:dyDescent="0.25">
      <c r="A30" s="27">
        <v>2</v>
      </c>
      <c r="B30" s="27" t="str">
        <f>IF(申込!$E$18&lt;&gt;"",申込!$E$18,"　")</f>
        <v>　</v>
      </c>
      <c r="C30" s="27" t="str">
        <f>IF(申込!B34&lt;&gt;"",申込!B34&amp;"("&amp;申込!E34&amp;")","　")</f>
        <v>　</v>
      </c>
      <c r="D30" s="27" t="str">
        <f>IF(申込!$A$31&lt;&gt;"",申込!$A$31,"　")</f>
        <v>種目はﾘｽﾄからｸﾘｯｸして選択</v>
      </c>
      <c r="F30" s="27">
        <v>2</v>
      </c>
      <c r="G30" s="27" t="str">
        <f>IF(申込!$E$18&lt;&gt;"",申込!$E$18,"　")</f>
        <v>　</v>
      </c>
      <c r="H30" s="27" t="str">
        <f>IF(申込!L34&lt;&gt;"",申込!L34&amp;"("&amp;申込!O34&amp;")","　")</f>
        <v>　</v>
      </c>
      <c r="I30" s="27" t="str">
        <f>IF(申込!$K$31&lt;&gt;"",申込!$K$31,"　")</f>
        <v>種目はﾘｽﾄからｸﾘｯｸして選択</v>
      </c>
    </row>
    <row r="31" spans="1:9" ht="18.75" customHeight="1" x14ac:dyDescent="0.25">
      <c r="A31" s="27">
        <v>3</v>
      </c>
      <c r="B31" s="27" t="str">
        <f>IF(申込!$E$18&lt;&gt;"",申込!$E$18,"　")</f>
        <v>　</v>
      </c>
      <c r="C31" s="27" t="str">
        <f>IF(申込!B35&lt;&gt;"",申込!B35&amp;"("&amp;申込!E35&amp;")","　")</f>
        <v>　</v>
      </c>
      <c r="D31" s="27" t="str">
        <f>IF(申込!$A$31&lt;&gt;"",申込!$A$31,"　")</f>
        <v>種目はﾘｽﾄからｸﾘｯｸして選択</v>
      </c>
      <c r="F31" s="27">
        <v>3</v>
      </c>
      <c r="G31" s="27" t="str">
        <f>IF(申込!$E$18&lt;&gt;"",申込!$E$18,"　")</f>
        <v>　</v>
      </c>
      <c r="H31" s="27" t="str">
        <f>IF(申込!L35&lt;&gt;"",申込!L35&amp;"("&amp;申込!O35&amp;")","　")</f>
        <v>　</v>
      </c>
      <c r="I31" s="27" t="str">
        <f>IF(申込!$K$31&lt;&gt;"",申込!$K$31,"　")</f>
        <v>種目はﾘｽﾄからｸﾘｯｸして選択</v>
      </c>
    </row>
    <row r="32" spans="1:9" ht="18.75" customHeight="1" x14ac:dyDescent="0.25">
      <c r="A32" s="27">
        <v>4</v>
      </c>
      <c r="B32" s="27" t="str">
        <f>IF(申込!$E$18&lt;&gt;"",申込!$E$18,"　")</f>
        <v>　</v>
      </c>
      <c r="C32" s="27" t="str">
        <f>IF(申込!B36&lt;&gt;"",申込!B36&amp;"("&amp;申込!E36&amp;")","　")</f>
        <v>　</v>
      </c>
      <c r="D32" s="27" t="str">
        <f>IF(申込!$A$31&lt;&gt;"",申込!$A$31,"　")</f>
        <v>種目はﾘｽﾄからｸﾘｯｸして選択</v>
      </c>
      <c r="F32" s="27">
        <v>4</v>
      </c>
      <c r="G32" s="27" t="str">
        <f>IF(申込!$E$18&lt;&gt;"",申込!$E$18,"　")</f>
        <v>　</v>
      </c>
      <c r="H32" s="27" t="str">
        <f>IF(申込!L36&lt;&gt;"",申込!L36&amp;"("&amp;申込!O36&amp;")","　")</f>
        <v>　</v>
      </c>
      <c r="I32" s="27" t="str">
        <f>IF(申込!$K$31&lt;&gt;"",申込!$K$31,"　")</f>
        <v>種目はﾘｽﾄからｸﾘｯｸして選択</v>
      </c>
    </row>
    <row r="33" spans="1:9" ht="18.75" customHeight="1" x14ac:dyDescent="0.25">
      <c r="A33" s="27">
        <v>5</v>
      </c>
      <c r="B33" s="27" t="str">
        <f>IF(申込!$E$18&lt;&gt;"",申込!$E$18,"　")</f>
        <v>　</v>
      </c>
      <c r="C33" s="27" t="str">
        <f>IF(申込!B37&lt;&gt;"",申込!B37&amp;"("&amp;申込!E37&amp;")","　")</f>
        <v>　</v>
      </c>
      <c r="D33" s="27" t="str">
        <f>IF(申込!$A$31&lt;&gt;"",申込!$A$31,"　")</f>
        <v>種目はﾘｽﾄからｸﾘｯｸして選択</v>
      </c>
      <c r="F33" s="27">
        <v>5</v>
      </c>
      <c r="G33" s="27" t="str">
        <f>IF(申込!$E$18&lt;&gt;"",申込!$E$18,"　")</f>
        <v>　</v>
      </c>
      <c r="H33" s="27" t="str">
        <f>IF(申込!L37&lt;&gt;"",申込!L37&amp;"("&amp;申込!O37&amp;")","　")</f>
        <v>　</v>
      </c>
      <c r="I33" s="27" t="str">
        <f>IF(申込!$K$31&lt;&gt;"",申込!$K$31,"　")</f>
        <v>種目はﾘｽﾄからｸﾘｯｸして選択</v>
      </c>
    </row>
    <row r="34" spans="1:9" ht="18.75" customHeight="1" x14ac:dyDescent="0.25">
      <c r="A34" s="27">
        <v>6</v>
      </c>
      <c r="B34" s="27" t="str">
        <f>IF(申込!$E$18&lt;&gt;"",申込!$E$18,"　")</f>
        <v>　</v>
      </c>
      <c r="C34" s="27" t="str">
        <f>IF(申込!G33&lt;&gt;"",申込!G33&amp;"("&amp;申込!J33&amp;")","　")</f>
        <v>　</v>
      </c>
      <c r="D34" s="27" t="str">
        <f>IF(申込!$A$31&lt;&gt;"",申込!$A$31,"　")</f>
        <v>種目はﾘｽﾄからｸﾘｯｸして選択</v>
      </c>
      <c r="F34" s="27">
        <v>6</v>
      </c>
      <c r="G34" s="27" t="str">
        <f>IF(申込!$E$18&lt;&gt;"",申込!$E$18,"　")</f>
        <v>　</v>
      </c>
      <c r="H34" s="27" t="str">
        <f>IF(申込!Q33&lt;&gt;"",申込!Q33&amp;"("&amp;申込!T33&amp;")","　")</f>
        <v>　</v>
      </c>
      <c r="I34" s="27" t="str">
        <f>IF(申込!$K$31&lt;&gt;"",申込!$K$31,"　")</f>
        <v>種目はﾘｽﾄからｸﾘｯｸして選択</v>
      </c>
    </row>
    <row r="35" spans="1:9" ht="18.75" customHeight="1" x14ac:dyDescent="0.25">
      <c r="A35" s="27">
        <v>7</v>
      </c>
      <c r="B35" s="27" t="str">
        <f>IF(申込!$E$18&lt;&gt;"",申込!$E$18,"　")</f>
        <v>　</v>
      </c>
      <c r="C35" s="27" t="str">
        <f>IF(申込!G34&lt;&gt;"",申込!G34&amp;"("&amp;申込!J34&amp;")","　")</f>
        <v>　</v>
      </c>
      <c r="D35" s="27" t="str">
        <f>IF(申込!$A$31&lt;&gt;"",申込!$A$31,"　")</f>
        <v>種目はﾘｽﾄからｸﾘｯｸして選択</v>
      </c>
      <c r="F35" s="27">
        <v>7</v>
      </c>
      <c r="G35" s="27" t="str">
        <f>IF(申込!$E$18&lt;&gt;"",申込!$E$18,"　")</f>
        <v>　</v>
      </c>
      <c r="H35" s="27" t="str">
        <f>IF(申込!Q34&lt;&gt;"",申込!Q34&amp;"("&amp;申込!T34&amp;")","　")</f>
        <v>　</v>
      </c>
      <c r="I35" s="27" t="str">
        <f>IF(申込!$K$31&lt;&gt;"",申込!$K$31,"　")</f>
        <v>種目はﾘｽﾄからｸﾘｯｸして選択</v>
      </c>
    </row>
    <row r="36" spans="1:9" ht="18.75" customHeight="1" x14ac:dyDescent="0.25">
      <c r="A36" s="27">
        <v>8</v>
      </c>
      <c r="B36" s="27" t="str">
        <f>IF(申込!$E$18&lt;&gt;"",申込!$E$18,"　")</f>
        <v>　</v>
      </c>
      <c r="C36" s="27" t="str">
        <f>IF(申込!G35&lt;&gt;"",申込!G35&amp;"("&amp;申込!J35&amp;")","　")</f>
        <v>　</v>
      </c>
      <c r="D36" s="27" t="str">
        <f>IF(申込!$A$31&lt;&gt;"",申込!$A$31,"　")</f>
        <v>種目はﾘｽﾄからｸﾘｯｸして選択</v>
      </c>
      <c r="F36" s="27">
        <v>8</v>
      </c>
      <c r="G36" s="27" t="str">
        <f>IF(申込!$E$18&lt;&gt;"",申込!$E$18,"　")</f>
        <v>　</v>
      </c>
      <c r="H36" s="27" t="str">
        <f>IF(申込!Q35&lt;&gt;"",申込!Q35&amp;"("&amp;申込!T35&amp;")","　")</f>
        <v>　</v>
      </c>
      <c r="I36" s="27" t="str">
        <f>IF(申込!$K$31&lt;&gt;"",申込!$K$31,"　")</f>
        <v>種目はﾘｽﾄからｸﾘｯｸして選択</v>
      </c>
    </row>
    <row r="37" spans="1:9" ht="18.75" customHeight="1" x14ac:dyDescent="0.25">
      <c r="A37" s="27">
        <v>9</v>
      </c>
      <c r="B37" s="27" t="str">
        <f>IF(申込!$E$18&lt;&gt;"",申込!$E$18,"　")</f>
        <v>　</v>
      </c>
      <c r="C37" s="27" t="str">
        <f>IF(申込!G36&lt;&gt;"",申込!G36&amp;"("&amp;申込!J36&amp;")","　")</f>
        <v>　</v>
      </c>
      <c r="D37" s="27" t="str">
        <f>IF(申込!$A$31&lt;&gt;"",申込!$A$31,"　")</f>
        <v>種目はﾘｽﾄからｸﾘｯｸして選択</v>
      </c>
      <c r="F37" s="27">
        <v>9</v>
      </c>
      <c r="G37" s="27" t="str">
        <f>IF(申込!$E$18&lt;&gt;"",申込!$E$18,"　")</f>
        <v>　</v>
      </c>
      <c r="H37" s="27" t="str">
        <f>IF(申込!Q36&lt;&gt;"",申込!Q36&amp;"("&amp;申込!T36&amp;")","　")</f>
        <v>　</v>
      </c>
      <c r="I37" s="27" t="str">
        <f>IF(申込!$K$31&lt;&gt;"",申込!$K$31,"　")</f>
        <v>種目はﾘｽﾄからｸﾘｯｸして選択</v>
      </c>
    </row>
    <row r="38" spans="1:9" ht="18.75" customHeight="1" x14ac:dyDescent="0.25">
      <c r="A38" s="27">
        <v>10</v>
      </c>
      <c r="B38" s="27" t="str">
        <f>IF(申込!$E$18&lt;&gt;"",申込!$E$18,"　")</f>
        <v>　</v>
      </c>
      <c r="C38" s="27" t="str">
        <f>IF(申込!G37&lt;&gt;"",申込!G37&amp;"("&amp;申込!J37&amp;")","　")</f>
        <v>　</v>
      </c>
      <c r="D38" s="27" t="str">
        <f>IF(申込!$A$31&lt;&gt;"",申込!$A$31,"　")</f>
        <v>種目はﾘｽﾄからｸﾘｯｸして選択</v>
      </c>
      <c r="F38" s="27">
        <v>10</v>
      </c>
      <c r="G38" s="27" t="str">
        <f>IF(申込!$E$18&lt;&gt;"",申込!$E$18,"　")</f>
        <v>　</v>
      </c>
      <c r="H38" s="27" t="str">
        <f>IF(申込!Q37&lt;&gt;"",申込!Q37&amp;"("&amp;申込!T37&amp;")","　")</f>
        <v>　</v>
      </c>
      <c r="I38" s="27" t="str">
        <f>IF(申込!$K$31&lt;&gt;"",申込!$K$31,"　")</f>
        <v>種目はﾘｽﾄからｸﾘｯｸして選択</v>
      </c>
    </row>
  </sheetData>
  <sheetProtection algorithmName="SHA-512" hashValue="NOeA9KPhr3EcNcC/q5yF4wB5r3XymVJen321plM3J2G5sJfnZx3rjCCrilkIiz+gMbrF54JOQ3xFv0WYlmkfCg==" saltValue="cY0ydjb/pHeG13h/d1PCXg==" spinCount="100000" sheet="1" objects="1" scenarios="1"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</vt:lpstr>
      <vt:lpstr>編集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亘 横山</dc:creator>
  <cp:lastModifiedBy>亘 横山</cp:lastModifiedBy>
  <cp:lastPrinted>2025-05-06T02:50:32Z</cp:lastPrinted>
  <dcterms:created xsi:type="dcterms:W3CDTF">2024-05-07T05:22:55Z</dcterms:created>
  <dcterms:modified xsi:type="dcterms:W3CDTF">2025-05-06T02:50:34Z</dcterms:modified>
</cp:coreProperties>
</file>